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1"/>
  </bookViews>
  <sheets>
    <sheet name="附表1汇总表" sheetId="4" r:id="rId1"/>
    <sheet name="附表2明细表" sheetId="1" r:id="rId2"/>
  </sheets>
  <definedNames>
    <definedName name="_xlnm._FilterDatabase" localSheetId="1" hidden="1">附表2明细表!$A$6:$GM$433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<sst xmlns="http://schemas.openxmlformats.org/spreadsheetml/2006/main" count="4133" uniqueCount="1503">
  <si>
    <t>附件1：</t>
  </si>
  <si>
    <t>2023年榆林市横山区巩固拓展脱贫攻坚成果和乡村振兴项目库汇总表</t>
  </si>
  <si>
    <t>单位：个、万元</t>
  </si>
  <si>
    <t>项目类型</t>
  </si>
  <si>
    <t>项目子类型</t>
  </si>
  <si>
    <t>项目个数</t>
  </si>
  <si>
    <t>项目预算总投资</t>
  </si>
  <si>
    <t>备注</t>
  </si>
  <si>
    <t>合计</t>
  </si>
  <si>
    <t>1.衔接资金</t>
  </si>
  <si>
    <t>2.其他整合资金</t>
  </si>
  <si>
    <t>3.其他资金</t>
  </si>
  <si>
    <t>总计</t>
  </si>
  <si>
    <t>巩固拓展脱贫攻坚成果项目汇总</t>
  </si>
  <si>
    <t>就业扶持</t>
  </si>
  <si>
    <t>小计：</t>
  </si>
  <si>
    <t>1.外出务工补助</t>
  </si>
  <si>
    <t>2.就业创业补助</t>
  </si>
  <si>
    <t>3.就业创业培训</t>
  </si>
  <si>
    <t>4.技能培训</t>
  </si>
  <si>
    <t>公益岗位</t>
  </si>
  <si>
    <t>1.公益岗位</t>
  </si>
  <si>
    <t>金融扶持</t>
  </si>
  <si>
    <t>小计 ：</t>
  </si>
  <si>
    <t>1.扶贫小额贷款贴息</t>
  </si>
  <si>
    <t>2.扶贫龙头企业合作社等经营主体贷款贴息</t>
  </si>
  <si>
    <t>3.产业保险</t>
  </si>
  <si>
    <t>4.扶贫小额信贷风险补偿金</t>
  </si>
  <si>
    <t>5.其他</t>
  </si>
  <si>
    <t>教育扶持</t>
  </si>
  <si>
    <t>1.享受“雨露计划”职业教育补助</t>
  </si>
  <si>
    <t>2.贫困村创业致富带头人创业培训</t>
  </si>
  <si>
    <t>3.其他教育扶贫</t>
  </si>
  <si>
    <t>危房改造</t>
  </si>
  <si>
    <t>1.农村危房改造</t>
  </si>
  <si>
    <t>健康扶持</t>
  </si>
  <si>
    <t>1.参加城乡居民基本医疗保险</t>
  </si>
  <si>
    <t>2.参加大病保险</t>
  </si>
  <si>
    <t>3.接受医疗救助</t>
  </si>
  <si>
    <t>4.参加其他补充医疗保险</t>
  </si>
  <si>
    <t>5.参加意外保险</t>
  </si>
  <si>
    <t>6.接受大病（地方病）救治</t>
  </si>
  <si>
    <t>综合保障</t>
  </si>
  <si>
    <t>1.享受农村居民最低生活保障</t>
  </si>
  <si>
    <t>2.享受特困人员救助供养</t>
  </si>
  <si>
    <t>3.参加城乡居民基本养老保险</t>
  </si>
  <si>
    <t>4.接受留守关爱服务</t>
  </si>
  <si>
    <t>5.接受临时救助</t>
  </si>
  <si>
    <t>衔接推进乡村振兴项目汇总</t>
  </si>
  <si>
    <t>产业发展</t>
  </si>
  <si>
    <t>1.种植养殖加工服务（含到户产业项目）</t>
  </si>
  <si>
    <t>2.休闲农业与乡村旅游</t>
  </si>
  <si>
    <t>3.生态建设项目</t>
  </si>
  <si>
    <t>4.通生产用电</t>
  </si>
  <si>
    <t>5.产业配套基础设施</t>
  </si>
  <si>
    <t>6.光伏项目</t>
  </si>
  <si>
    <t>7、其他</t>
  </si>
  <si>
    <t>生活条件改善</t>
  </si>
  <si>
    <t>1.入户路改造</t>
  </si>
  <si>
    <t>2.厨房厕所圈舍等改造</t>
  </si>
  <si>
    <t>3.解决安全饮水</t>
  </si>
  <si>
    <t>村基础设施</t>
  </si>
  <si>
    <t>1.通村、组路道路硬化及护栏</t>
  </si>
  <si>
    <t>2.通生活用电</t>
  </si>
  <si>
    <t>3.光纤宽带接入</t>
  </si>
  <si>
    <t>4.小型农田水利</t>
  </si>
  <si>
    <t>5.其他（包括人居环境改造方面的路灯、绿化、垃圾污水处理等）</t>
  </si>
  <si>
    <t>村公共服务</t>
  </si>
  <si>
    <t>1.规划保留的村小学改造</t>
  </si>
  <si>
    <t>2.标准化卫生室</t>
  </si>
  <si>
    <t>3.幼儿园建设</t>
  </si>
  <si>
    <t>4.村级文化活动广场</t>
  </si>
  <si>
    <t>其他</t>
  </si>
  <si>
    <t>合计 ：</t>
  </si>
  <si>
    <t>项目管理费</t>
  </si>
  <si>
    <t>1.项目管理费</t>
  </si>
  <si>
    <t>附件2</t>
  </si>
  <si>
    <t>榆林市横山区2023年巩固拓展脱贫攻坚成果和乡村振兴项目库明细表</t>
  </si>
  <si>
    <t>项目编号</t>
  </si>
  <si>
    <t>项目名称
（自定义名称）</t>
  </si>
  <si>
    <t>项目摘要
（建设内容及
规模）</t>
  </si>
  <si>
    <t>项目实施地点</t>
  </si>
  <si>
    <t>项目预投资（万元）</t>
  </si>
  <si>
    <t>是否易地搬迁后扶项目</t>
  </si>
  <si>
    <t>受益
户数</t>
  </si>
  <si>
    <t>其中：扶持带动脱贫户户数</t>
  </si>
  <si>
    <t>绩效目标</t>
  </si>
  <si>
    <t>行业主管
部门</t>
  </si>
  <si>
    <t>镇/办</t>
  </si>
  <si>
    <t>村/社区</t>
  </si>
  <si>
    <t>3.其他</t>
  </si>
  <si>
    <t>种植类项目7个764万元、养殖类项目6个1045万元、整合资金到户补助类项目28个3751（行业资金到户类补助项目14个6225.9万元）、旱作节水农业项目81个10889万元、示范村创建项目59个6174万元</t>
  </si>
  <si>
    <t>总 计</t>
  </si>
  <si>
    <t>外出务工补助</t>
  </si>
  <si>
    <t>2023年度脱贫户和监测户外出务工补助项目</t>
  </si>
  <si>
    <t>跨省外出务工劳动力交通费用补助资金，每人每年标准为500元</t>
  </si>
  <si>
    <t>横山区</t>
  </si>
  <si>
    <t>否</t>
  </si>
  <si>
    <t>报销1200户脱贫户和监测户劳动力外出务工费用，减轻外出务工就业成本</t>
  </si>
  <si>
    <t>人社局</t>
  </si>
  <si>
    <t>就业创业补助</t>
  </si>
  <si>
    <t>2023年度社区工厂和就业帮扶基地扶持项目</t>
  </si>
  <si>
    <t>给予人社局认定的社区工厂和就业帮扶基地资金扶持</t>
  </si>
  <si>
    <t>用于扩大企业生产规模，购买生产设备，带动80户劳动力就业创业，每人每年增收2万元，给吸纳脱贫劳动力人数较多的企业给与相应的补助</t>
  </si>
  <si>
    <t>技能培训</t>
  </si>
  <si>
    <t>2023年农民职业技能培训</t>
  </si>
  <si>
    <t>全区农民职业技能培训200人，每人3000元</t>
  </si>
  <si>
    <t>农民实用技术培训，保障就业</t>
  </si>
  <si>
    <t>农业农村局
畜牧局</t>
  </si>
  <si>
    <t>2023年度区级公益性岗位项目</t>
  </si>
  <si>
    <t>解决脱贫户未就业高校毕业生就业困难问题</t>
  </si>
  <si>
    <t>解决131户脱贫户未就业高校毕业生就业困难问题，促进就业增收</t>
  </si>
  <si>
    <t>2023年度生态护林员项目</t>
  </si>
  <si>
    <t>全区选聘生态护林员管理集体林地</t>
  </si>
  <si>
    <t>通过安排护林员公益性岗位，增加就业收入</t>
  </si>
  <si>
    <t>林业局</t>
  </si>
  <si>
    <t>2023年度非贫困村公益性岗位项目（农2023）</t>
  </si>
  <si>
    <t>非贫困村公益性岗位安置项目266人</t>
  </si>
  <si>
    <t>为非贫困村266户脱贫户安置公益性岗位，每月增加收入500元</t>
  </si>
  <si>
    <t>农业农村局</t>
  </si>
  <si>
    <t>2023年度全区三类户防返贫保险项目</t>
  </si>
  <si>
    <t>全区三类户防返贫保险项目</t>
  </si>
  <si>
    <t>防止全区三类户395户1333人致贫返贫</t>
  </si>
  <si>
    <t>乡村振兴局</t>
  </si>
  <si>
    <t>脱贫人口小额贷款贴息</t>
  </si>
  <si>
    <t>2023年脱贫人口小额信贷贴息项目</t>
  </si>
  <si>
    <t>对2996户、12502.67万元存量贷款和2023年预计新增贷款500户、2500万元（合计3496户、1.5亿元）按照年利率4.65%进行利息补贴</t>
  </si>
  <si>
    <t>支持3496户脱贫人口使用约1.5亿元小额信贷贷款发展种植、养殖等生产项目稳定脱贫，预计户均增收5000元以上</t>
  </si>
  <si>
    <t>扶贫龙头企业合作社等经营主体贷款贴息</t>
  </si>
  <si>
    <t>2023年扶贫龙头企业合作社等经营主体贷款贴息项目</t>
  </si>
  <si>
    <t>对全区带动脱贫户（预计带动脱贫户1000户）发展生产、稳定致富的扶贫龙头企业合作社等经营主体贷款按照贷款额5%的标准进行补贴，补贴贷款规模2400万元（单个企业、合作社补贴贷款规模不超500万元）</t>
  </si>
  <si>
    <t>预计将带动500户脱贫人口发展生产、每户将增加收入5000元以上</t>
  </si>
  <si>
    <t>2023年互助资金脱贫户会员借款占用费补贴项目</t>
  </si>
  <si>
    <t>对1000户互助资金脱贫户会员2022和2023年度互助资金借款（借款额约1200万元、补贴利率4.35%）进行占用费补贴</t>
  </si>
  <si>
    <t>支持1000户互助资金脱贫户会员使用互助资金借款发展种植、养殖等生产项目，预计户均补贴借款占用费500元</t>
  </si>
  <si>
    <t>2023年互助资金奖补项目</t>
  </si>
  <si>
    <t>对20个管理规范、效益明显的互助资金协会奖补注资，每个协会追加注资10万元，共计200万元</t>
  </si>
  <si>
    <t>发展壮大一批优秀互助资金协会，预计被注资协会会员借款额平均增加1200元，借款会员收入平均增加500元，新入会会员100户</t>
  </si>
  <si>
    <t>享受“雨露计划”职业教育补助</t>
  </si>
  <si>
    <t>2023年雨露计划项目</t>
  </si>
  <si>
    <t>脱贫户和三类户子女就读中职、高职、技工院校的每生每年补助3000元</t>
  </si>
  <si>
    <t>减轻脱贫户家庭子女上学负担，受益脱贫户子女人数1000人</t>
  </si>
  <si>
    <t>其他教育扶贫</t>
  </si>
  <si>
    <t>2023年学前家庭经济困难幼儿生活补助项目</t>
  </si>
  <si>
    <t>学前家庭经济困难幼儿生活补助</t>
  </si>
  <si>
    <t>减轻500户名学生就学负担，确保学前贫困幼儿教育保障</t>
  </si>
  <si>
    <t>教体局</t>
  </si>
  <si>
    <t>2023年农村义务教育生活补助项目</t>
  </si>
  <si>
    <t>农村义务教育生活补助</t>
  </si>
  <si>
    <t>减轻1110户脱贫户子女就学问题，确保义务教育有保障</t>
  </si>
  <si>
    <t>2023年农村义务教育阶段“营养餐”项目</t>
  </si>
  <si>
    <t>农村义务教育阶段“营养餐”</t>
  </si>
  <si>
    <t>减轻1800户脱贫户子女就学问题，确保义务教育有保障</t>
  </si>
  <si>
    <t>2023年高中国家助学金项目</t>
  </si>
  <si>
    <t>高中国家助学金</t>
  </si>
  <si>
    <t>减轻1210户贫困学生就学困难问题</t>
  </si>
  <si>
    <t>2023年中等职业学校国家助学金和免费补助资金项目</t>
  </si>
  <si>
    <t>中等职业学校国家助学金和免费补助资金</t>
  </si>
  <si>
    <t>减轻125户贫困学生就学困难问题</t>
  </si>
  <si>
    <t>2023年大学生贫困救助项目</t>
  </si>
  <si>
    <t>大学生贫困救助</t>
  </si>
  <si>
    <t>减轻50户贫困大学生就学困难问题</t>
  </si>
  <si>
    <t>贫困村创业致富带头人创业培训</t>
  </si>
  <si>
    <t>2023年致富带头人培训项目</t>
  </si>
  <si>
    <t>对全区284名致富带头人培训</t>
  </si>
  <si>
    <t>农村危房改造</t>
  </si>
  <si>
    <t>2023年全区危房改造项目</t>
  </si>
  <si>
    <t>全区农村危房改造项目</t>
  </si>
  <si>
    <t>脱贫户33户安全住房有保障</t>
  </si>
  <si>
    <t>住建局</t>
  </si>
  <si>
    <t>乡村建设</t>
  </si>
  <si>
    <t>参加城乡居民基本医疗保险</t>
  </si>
  <si>
    <t>代缴三类户2023年参保费</t>
  </si>
  <si>
    <t>代缴三类户800人2023年参保费</t>
  </si>
  <si>
    <t>代缴三类户参保费，减轻个人负担</t>
  </si>
  <si>
    <t>医保局</t>
  </si>
  <si>
    <t>享受农村居民最低生活保障</t>
  </si>
  <si>
    <t>2022年农村居民最低生活保障</t>
  </si>
  <si>
    <t>农村居民最低生活保障</t>
  </si>
  <si>
    <t>3491户6882人</t>
  </si>
  <si>
    <t>保障3491户6882人农村居民最低生活水平，巩固脱贫成果</t>
  </si>
  <si>
    <t>民政局</t>
  </si>
  <si>
    <t>享受特困人员救助供养</t>
  </si>
  <si>
    <t>2022年农村特困人员供养</t>
  </si>
  <si>
    <t>农村特困人员供养</t>
  </si>
  <si>
    <t>642户749人</t>
  </si>
  <si>
    <t>保障642户749人农村特困供养，巩固脱贫攻坚成果</t>
  </si>
  <si>
    <t>接受临时救助</t>
  </si>
  <si>
    <t>2022年困难群众接受临时救助</t>
  </si>
  <si>
    <t>临时救助</t>
  </si>
  <si>
    <t>1998人</t>
  </si>
  <si>
    <t>保障1998人临时救助，巩固脱贫攻坚成果</t>
  </si>
  <si>
    <t>种植养殖加工服务</t>
  </si>
  <si>
    <t>横山区2023年羊子品质提升工程项目</t>
  </si>
  <si>
    <t>以陕北白绒山羊养殖村集体经济合作社、大型规模养殖场发展为主，家庭适度规模养殖场户为辅，以“村集体经济合作社+养殖场户”带动全区陕北白绒山羊养殖提质增量，年内羊子规模养殖比重（规模化率）增幅达2%</t>
  </si>
  <si>
    <t>有效壮大村集体经济，提升全区陕北白绒山羊养殖基础设施建设，提高养殖经济效益，预计受益户500余户2200余人，户均增收1000元以上，其中受益脱贫户200余户1000余人</t>
  </si>
  <si>
    <t>畜牧局</t>
  </si>
  <si>
    <t>横山区2023年肉牛品质提升建设项目</t>
  </si>
  <si>
    <t>以肉牛养殖村集体经济发展为主，规模养殖场户为辅，以“村集体经济+养殖场户”带动全区肉牛养殖提质增量，年内新增肉牛养殖量0.1万头</t>
  </si>
  <si>
    <t>有效壮大村集体经济，打造全区肉牛养殖村集体经济示范点，带动全区肉牛养殖场户提质增量，提高养殖经济效益。预计受益户100余户500余人，户均增收2000元以上，其中受益脱贫户30余户120余人</t>
  </si>
  <si>
    <t>2023年横山羊肉消费扶贫建设项目</t>
  </si>
  <si>
    <t>引导和鼓励企业积极投资在全国各大中城市开设横山羊肉系列产品销售店、餐饮店，统一门店、统一标志，统一要求，突出横山羊文化传统、饮食特色、民俗特色和羊肉产品特色，订单购销横山区脱贫户生产羊肉，助推消费扶贫，增加脱贫户养殖经济效益。每开设1店奖补资金10万元</t>
  </si>
  <si>
    <t>一是全面提升横山羊肉显著的经济效益，二是帮助订购销售脱贫户、“三类户”生产羊肉，助推消费扶贫，增加脱贫“三类户”养殖经济效益，预计受益脱贫户5000余户，户均年增收1000元以上</t>
  </si>
  <si>
    <t>2023年巩固拓展脱贫成果畜牧产业发展建设项目</t>
  </si>
  <si>
    <t>重点扶持全区年均总收入小于1.2万元的脱贫户、三类户和监测户陕北白绒山羊养殖标准化圈舍、草棚等养殖基础设施建设</t>
  </si>
  <si>
    <t>提升改善全区陕北白绒山羊养殖脱贫户、三类户、监测户的养殖基础设施设备，助推养殖户增收，提高养殖经济效益。每户预计年增收2000元以上</t>
  </si>
  <si>
    <t>2023年白界镇白界村养殖示范建设项目</t>
  </si>
  <si>
    <t>在家养殖户75户，每户建圈舍1处、草棚1座，面积根据实际饲养量确定，最低标准达到80㎡以上</t>
  </si>
  <si>
    <t>白界镇</t>
  </si>
  <si>
    <t>白界村</t>
  </si>
  <si>
    <t>发展壮大村集体经济，助推村级养殖业发展，改善人居环境建设，提高养殖户养殖经济效益，全村受益75户260余人，其中脱贫户29户79人，每户预计年增收2000元以上</t>
  </si>
  <si>
    <t>示范村创建</t>
  </si>
  <si>
    <t>2023年南塔办事处南塔村养殖示范建设项目</t>
  </si>
  <si>
    <t>南塔办事处</t>
  </si>
  <si>
    <t>南塔村</t>
  </si>
  <si>
    <t>发展壮大村集体经济，助推村级养殖业发展，改善人居环境建设，提高养殖户养殖经济效益，全村受益75户270余人，其中脱贫户23户70人，每户预计年增收2000元以上</t>
  </si>
  <si>
    <t>2023年石窑沟办事处永昌村养殖示范建设项目</t>
  </si>
  <si>
    <t>在家养殖户80户，每户建圈舍1处、草棚1座，面积根据实际饲养量确定，最低标准达到80㎡以上</t>
  </si>
  <si>
    <t>石窑沟办事处</t>
  </si>
  <si>
    <t>永昌村</t>
  </si>
  <si>
    <t>发展壮大村集体经济，助推村级养殖业发展，改善人居环境建设，提高养殖户养殖经济效益，全村受益80户300余人，其中脱贫户29户79余人，每户预计年增收2000元以上</t>
  </si>
  <si>
    <t>2023年党岔镇李家坬村养殖示范建设项目</t>
  </si>
  <si>
    <t>党岔镇</t>
  </si>
  <si>
    <t>李家坬村</t>
  </si>
  <si>
    <t>发展壮大村集体经济，助推村级养殖业发展，改善人居环境建设，提高养殖户养殖经济效益，全村受益80户300余人，其中脱贫户21户60余人，每户预计年增收2000元以上</t>
  </si>
  <si>
    <t>2023年城关街道办小王地村养殖示范建设项目</t>
  </si>
  <si>
    <t>在家养殖户105户，每户建圈舍1处、草棚1座，面积根据实际饲养量确定，最低标准达到80㎡以上</t>
  </si>
  <si>
    <t>城关街道</t>
  </si>
  <si>
    <t>小王地村</t>
  </si>
  <si>
    <t>发展壮大村集体经济，助推村级养殖业发展，改善人居环境建设，提高养殖户养殖经济效益，全村受益105户340余人，其中脱贫户35户90余人，每户预计年增收2000元以上</t>
  </si>
  <si>
    <t>2023年殿市镇殿市村养殖示范建设项目</t>
  </si>
  <si>
    <t>在家养殖户90户，每户建圈舍1处、草棚1座，面积根据实际饲养量确定，最低标准达到80㎡以上</t>
  </si>
  <si>
    <t>殿市镇</t>
  </si>
  <si>
    <t>殿市村</t>
  </si>
  <si>
    <t>发展壮大村集体经济，助推村级养殖业发展，改善人居环境建设，提高养殖户养殖经济效益，全村受益90户280余人，其中脱贫户18户56余人，每户预计年增收2000元以上</t>
  </si>
  <si>
    <t>2023年响水镇杨兴庄村养殖示范建设项目</t>
  </si>
  <si>
    <t>在家养殖户70户，每户建圈舍1处、草棚1座，面积根据实际饲养量确定，最低标准达到80㎡以上</t>
  </si>
  <si>
    <t>响水镇</t>
  </si>
  <si>
    <t>杨兴庄村</t>
  </si>
  <si>
    <t>发展壮大村集体经济，助推村级养殖业发展，改善人居环境建设，提高养殖户养殖经济效益，全村受益70户230余人，其中脱贫户23户60余人，每户预计年增收2000元以上</t>
  </si>
  <si>
    <t>2023年艾好峁办事处房则焉养殖示范建设项目</t>
  </si>
  <si>
    <t>在家养殖户56户，每户建圈舍1处、草棚1座，面积根据实际饲养量确定，最低标准达到80㎡以上</t>
  </si>
  <si>
    <t>艾好峁办事处</t>
  </si>
  <si>
    <t>房则焉</t>
  </si>
  <si>
    <t>发展壮大村集体经济，助推村级养殖业发展，改善人居环境建设，提高养殖户养殖经济效益，全村受益56户200余人，其中脱贫户14户50余人，每户预计年增收2000元以上</t>
  </si>
  <si>
    <t>2023年艾好峁办事处艾好峁村养殖示范建设项目</t>
  </si>
  <si>
    <t>在家养殖户72户，每户建圈舍1处、草棚1座，面积根据实际饲养量确定，最低标准达到80㎡以上</t>
  </si>
  <si>
    <t>艾好峁村</t>
  </si>
  <si>
    <t>发展壮大村集体经济，助推村级养殖业发展，改善人居环境建设，提高养殖户养殖经济效益，全村受益72户254人，其中脱贫户28户70余人，每户预计年增收2000元以上</t>
  </si>
  <si>
    <t>2023年赵石畔镇贺马畔村养殖示范建设项目</t>
  </si>
  <si>
    <t>在家养殖户76户，每户建圈舍1处、草棚1座，面积根据实际饲养量确定，最低标准达到80㎡以上</t>
  </si>
  <si>
    <t>赵石畔镇</t>
  </si>
  <si>
    <t>贺马畔村</t>
  </si>
  <si>
    <t>发展壮大村集体经济，助推村级养殖业发展，改善人居环境建设，提高养殖户养殖经济效益，全村受益76户220余人，其中脱贫户22户70余人，每户预计年增收2000元以上</t>
  </si>
  <si>
    <t>2023年赵石畔镇驮巷村养殖示范建设项目</t>
  </si>
  <si>
    <t>驮巷村</t>
  </si>
  <si>
    <t>发展壮大村集体经济，助推村级养殖业发展，改善人居环境建设，提高养殖户养殖经济效益，全村受益70户240余人，其中脱贫户24户70余人，每户预计年增收2000元以上</t>
  </si>
  <si>
    <t>2023年波罗镇长城村养殖示范建设项目</t>
  </si>
  <si>
    <t>在家养殖户85户，每户建圈舍1处、草棚1座，面积根据实际饲养量确定，最低标准达到80㎡以上</t>
  </si>
  <si>
    <t>波罗镇</t>
  </si>
  <si>
    <t>长城村</t>
  </si>
  <si>
    <t>发展壮大村集体经济，助推村级养殖业发展，改善人居环境建设，提高养殖户养殖经济效益，全村受益85户300余人，其中脱贫户29户79余人，每户预计年增收2000元以上</t>
  </si>
  <si>
    <t>2023年石湾镇高川村养殖示范建设项目</t>
  </si>
  <si>
    <t>在家养殖户95户，每户建圈舍1处、草棚1座，面积根据实际饲养量确定，最低标准达到80㎡以上</t>
  </si>
  <si>
    <t>石湾镇</t>
  </si>
  <si>
    <t>高川村</t>
  </si>
  <si>
    <t>发展壮大村集体经济，助推村级养殖业发展，改善人居环境建设，提高养殖户养殖经济效益，全村受益80户340余人，其中脱贫户27户60余人，每户预计年增收2000元以上</t>
  </si>
  <si>
    <t>2023年魏家楼镇杨家楼村养殖示范建设项目</t>
  </si>
  <si>
    <t>在家养殖户88户，每户建圈舍1处、草棚1座，面积根据实际饲养量确定，最低标准达到80㎡以上</t>
  </si>
  <si>
    <t>魏家楼镇</t>
  </si>
  <si>
    <t>杨家楼村</t>
  </si>
  <si>
    <t>发展壮大村集体经济，助推村级养殖业发展，改善人居环境建设，提高养殖户养殖经济效益，全村受益88户320余人，其中脱贫户20户70余人，每户预计年增收2000元以上</t>
  </si>
  <si>
    <t>2023年雷龙湾镇酒房沟村养殖示范建设项目</t>
  </si>
  <si>
    <t>在家养殖户94户，每户建圈舍1处、草棚1座，面积根据实际饲养量确定，最低标准达到80㎡以上</t>
  </si>
  <si>
    <t>雷龙湾镇</t>
  </si>
  <si>
    <t>酒房沟村</t>
  </si>
  <si>
    <t>发展壮大村集体经济，助推村级养殖业发展，改善人居环境建设，提高养殖户养殖经济效益，全村受益90户310余人，其中脱贫户28户70余人，每户预计年增收2000元以上</t>
  </si>
  <si>
    <t>2023年双城办事处刘家河村养殖示范建设项目</t>
  </si>
  <si>
    <t>在家养殖户60户，每户建圈舍1处、草棚1座，面积根据实际饲养量确定，最低标准达到80㎡以上</t>
  </si>
  <si>
    <t>双城办事处</t>
  </si>
  <si>
    <t>刘家河村</t>
  </si>
  <si>
    <t>发展壮大村集体经济，助推村级养殖业发展，改善人居环境建设，提高养殖户养殖经济效益，全村受益60户210余人，其中脱贫户12户40余人，每户预计年增收2000元以上</t>
  </si>
  <si>
    <t>2023年武镇马兰地村养殖示范建设项目</t>
  </si>
  <si>
    <t>在家养殖户40户，每户建圈舍1处、草棚1座，面积根据实际饲养量确定，最低标准达到80㎡以上</t>
  </si>
  <si>
    <t>武镇</t>
  </si>
  <si>
    <t>马兰地村</t>
  </si>
  <si>
    <t>发展壮大村集体经济，助推村级养殖业发展，改善人居环境建设，提高养殖户养殖经济效益，全村受益40户150余人，其中脱贫户11户30余人，每户预计年增收2000元以上</t>
  </si>
  <si>
    <t>2023年塔湾镇梨树塌村养殖示范建设项目</t>
  </si>
  <si>
    <t>塔湾镇</t>
  </si>
  <si>
    <t>梨树塌村</t>
  </si>
  <si>
    <t>发展壮大村集体经济，助推村级养殖业发展，改善人居环境建设，提高养殖户养殖经济效益，全村受益105户380余人，其中脱贫户35户100余人，每户预计年增收2000元以上</t>
  </si>
  <si>
    <t>城关街道办病死畜禽无害化收集点建设项目</t>
  </si>
  <si>
    <t>新建1处病死畜禽无害化处理收储站，每处新建交接房、消毒物资储存房、病死畜禽储存冷库各20平米，砖建围墙、砖砸道路、大门及相关水电设施设备等</t>
  </si>
  <si>
    <t>城关街道办</t>
  </si>
  <si>
    <t>加强病死畜禽无害化处理，做好养殖污染治理，助推养殖户增收</t>
  </si>
  <si>
    <t>韩岔镇病死畜禽无害化收集点建设项目</t>
  </si>
  <si>
    <t>韩岔镇</t>
  </si>
  <si>
    <t>波罗镇病死畜禽无害化收集点建设项目</t>
  </si>
  <si>
    <t>赵石畔镇病死畜禽无害化收集点建设项目</t>
  </si>
  <si>
    <t>石湾镇病死畜禽无害化收集点建设项目</t>
  </si>
  <si>
    <t>2023年全区脱贫户及三类户到户产业扶持项目</t>
  </si>
  <si>
    <t>对全区1.62万户脱贫户中低收入户和三类户进行产业扶持</t>
  </si>
  <si>
    <t>对全区1.62万户脱贫户中低收入户和三类户进行产业扶持，增加低收入户经营性收入，确保收入持续增加，稳定消除返贫致贫风险</t>
  </si>
  <si>
    <t>农产品质量安全监管标准化生产示范基地建设项目（农2023）</t>
  </si>
  <si>
    <t>建设6个农产品质量安全标准化生产示范基地，对6个基地建立农产品质量监管体系，建立承诺达标合格证制度，配置追溯设备，进行有机、良好农业规范等品牌认证。设立2m×1.5m示范基地标志牌</t>
  </si>
  <si>
    <t>保障农产品质量安全，实现农产品生产基地包装农产品可追溯全覆盖，促使农业提质增效，增加农民收入，亩均增收15%-20%。受益农户数315户945人，其中脱贫户27户81人，预计农民增收2000元以上。</t>
  </si>
  <si>
    <t>2023年度武镇付家坪村种植中药材项目（农2023）</t>
  </si>
  <si>
    <t>划在全村发展中药材560亩，其中种植远志300亩、黄芩260亩</t>
  </si>
  <si>
    <t>付家坪村</t>
  </si>
  <si>
    <t>该项目实施后可促使农业提质增效，增加农民收入，亩均增收1000元以上，受益脱贫户50户，160人</t>
  </si>
  <si>
    <t>2023年度白界镇胡石窑村冷流水养殖项目（农2023）</t>
  </si>
  <si>
    <t>冷流水养殖鲟鱼20000尾，建设流水槽4条，配套的拦鱼设施4套，进排水渠4公里，管理房60平米，信息化系统1套</t>
  </si>
  <si>
    <t>胡石窑村</t>
  </si>
  <si>
    <t>项目建成后，预计年产鲜鱼1万斤，产值10万元，生产鲟鱼30000斤，产值45万元。可使周边35户农户140余人直接受益，带动周边地区从资源掠夺型生产方式向环境友好型生产方式转变，促进农业和农村经济可持续稳定发展</t>
  </si>
  <si>
    <t>2023年度雷龙湾镇酒房沟村水产养殖项目（农2023）</t>
  </si>
  <si>
    <t>建设圆筒养殖池50个,每个8米直径，合金钢外桶，帆布内池，配套进排水管9000米，水处理设备3套,管理房6o平米增氧设备6套，建设三池两坝尾水处理10亩</t>
  </si>
  <si>
    <t>该项目产权归村集体所有，项目建成后，预计年产高质量鲜鱼7.5万公斤，产值225万元，收益80%用于壮大村集体经济，20%用于分红，全村受益311户1335人，其中脱贫户61户214人</t>
  </si>
  <si>
    <t>2023年度小杂粮高质高效项目（农2023）</t>
  </si>
  <si>
    <t>建立小杂粮高质高效基地2万亩，红小豆1万亩、高粱1万亩</t>
  </si>
  <si>
    <t>发展旱作节水农业，加强良种推广，主推小杂粮产业振兴，亩增收200元以上，受益农户3429户，其中脱贫户187户。</t>
  </si>
  <si>
    <t>2023年度区域特色产业标准化生产基地项目（农2023）</t>
  </si>
  <si>
    <t>建设绿豆产业标准化生产基地0.2万亩</t>
  </si>
  <si>
    <t>建设绿豆产业标准化生产基地，振兴区域特色产业，亩增收200元以上，受益农户54户，其中脱贫户8户</t>
  </si>
  <si>
    <t>2023年度城关街道办兴丰村果业项目（农2023）</t>
  </si>
  <si>
    <t>新建果品贮藏库300吨，投入资金30万元，重点补助库体建设及设备购置（包括制冷机组、配电装置、蒸发器等)</t>
  </si>
  <si>
    <t>兴丰村</t>
  </si>
  <si>
    <t>增加果农收入，提高果品流通数量，年人均增收1260元，全村受益户45户128人，其中脱贫户14户32人</t>
  </si>
  <si>
    <t>2023年度城关街道办元坪村果业项目（农2023）</t>
  </si>
  <si>
    <t>标准园创建300亩，投入资金15万元，重点补助园艺地布及果园生草；新建果品贮藏库300吨，重点补助库体建设及设备购置（包括制冷机组、配电装置、蒸发器等)</t>
  </si>
  <si>
    <t>元坪村</t>
  </si>
  <si>
    <t>增加果农收入，提高果品流通数量，年人均增收1260元，全村受益户58户174人，其中脱贫户16户48人</t>
  </si>
  <si>
    <t>2023年度塔湾镇八岔村果业项目（农2023）</t>
  </si>
  <si>
    <t>八岔村</t>
  </si>
  <si>
    <t>2023年度韩岔镇黄圪塄村果业项目（农2023）</t>
  </si>
  <si>
    <t>创建果业项目标准园500亩，投入资金25万元，重点补助建园园艺地布及果园生草；新建果品贮藏库300吨，投入资金30万元，重点补助库体建设及设备购置（包括制冷机组、配电装置、蒸发器等)</t>
  </si>
  <si>
    <t>黄圪塄村</t>
  </si>
  <si>
    <t>增加果农收入，提高果品流通数量，年人均增收1260元，全村受益户48户114人，其中脱贫户12户31人</t>
  </si>
  <si>
    <t>2023年度双城办事处王梁村果业项目（农2023）</t>
  </si>
  <si>
    <t>新建果品贮藏库350吨，投入资金35万元，重点补助库体建设和设备购置</t>
  </si>
  <si>
    <t>王梁村</t>
  </si>
  <si>
    <t>增加果农收入，提高果品流通数量，年人均增收1260元，全村受益户65户175人，其中脱贫户17户41人</t>
  </si>
  <si>
    <t>示范村创建、乡村建设</t>
  </si>
  <si>
    <t>2023年度赵石畔镇杜羊圈村果业项目（农2023）</t>
  </si>
  <si>
    <t>创建果业项目标准园500亩，投入资金25万元，重点补助建园园艺地布及果园生草</t>
  </si>
  <si>
    <t>杜羊圈村</t>
  </si>
  <si>
    <t>增加果农收入，提高果品流通数量，年人均增收1260元，全村受益户59户177人，其中脱贫户23户69人</t>
  </si>
  <si>
    <t>2023年度赵石畔镇水掌村果业项目（农2023）</t>
  </si>
  <si>
    <t>新建果品贮藏库200吨，投入资金20万元，重点补助库体建设及设备购置（包括制冷机组、配电装置、蒸发器等)</t>
  </si>
  <si>
    <t>水掌村</t>
  </si>
  <si>
    <t>增加果农收入，提高果品流通数量，年人均增收1260元，全村受益户64户192人，其中脱贫户23户59人</t>
  </si>
  <si>
    <t>2023年度石窑沟办事处永昌村拓家畔组果业项目（农2023）</t>
  </si>
  <si>
    <t>创建果业项目标准园200亩，投入资金10万元，重点补助建园园艺地布及果园生草；新建果品贮藏库400吨，投入资金40万元，重点补助库体建设及设备购置（包括制冷机组、配电装置、蒸发器等)</t>
  </si>
  <si>
    <t>增加果农收入，提高果品流通数量，年人均增收1260元，全村受益户71户213人，其中脱贫户19户41人</t>
  </si>
  <si>
    <t>2023年度武镇闹林沟村果业项目（农2023）</t>
  </si>
  <si>
    <t>标准园创建600亩，投入资金30万元，重点补助园艺地布和果园生草</t>
  </si>
  <si>
    <t>闹林沟村</t>
  </si>
  <si>
    <t>增加果农收入，提高果品流通数量，年人均增收1260元，全村受益户53户159人，其中脱贫户13户39人</t>
  </si>
  <si>
    <t>2023年度石湾镇麻地沟村果业项目（农2023）</t>
  </si>
  <si>
    <t>新建果品贮藏库200吨，投入资金20万元，重点补助库体建设及设备购置（包括制冷机组、配电装置、蒸发器等)；标准园创建300亩，投入资金15万元，重点补助园艺地布和果园生草</t>
  </si>
  <si>
    <t>麻地沟村</t>
  </si>
  <si>
    <t>增加果农收入，提高果品流通数量，年人均增收1260元，全村受益户68户204人，其中脱贫户15户45人</t>
  </si>
  <si>
    <t>2023年度各镇办果树生产管理、新品种、新技术试验示范项目（农2023）</t>
  </si>
  <si>
    <t>果树生产管理、修剪、病虫害防治、土肥水管理，花果管理，防雹、冻害类灾害性天气新品种引进12个，新技术试验示范，投入资金50万元</t>
  </si>
  <si>
    <t>提高果园管护水平，提高果品质量，从而提质增效，全村受益户72户216人，其中脱贫户28户84人</t>
  </si>
  <si>
    <t>2023年度响水镇杨兴庄村果业项目（农2023）</t>
  </si>
  <si>
    <t>创建果业项目标准园600亩，投入资金30万元，重点补助建园园艺地布及果园生草；新建果品贮藏库200吨，投入资金20万元，重点补助库体建设及设备购置（包括制冷机组、配电装置、蒸发器等)</t>
  </si>
  <si>
    <t>增加果农收入，提高果品流通数量，年人均增收1260元，全村受益户65户195人，其中脱贫户18户54人</t>
  </si>
  <si>
    <t>2023年度横山区果品形象店建设项目（农2023）</t>
  </si>
  <si>
    <t>新建店面2个，营业面积大于200㎡、每店配置冷藏库5-10吨，展示柜面积20㎡以上</t>
  </si>
  <si>
    <t>增加果农收入，提高果品流通数量，年人均增收1260元，全村受益户78户234人，其中脱贫户30户90人</t>
  </si>
  <si>
    <t>2023年度党岔镇杨口则村果业项目（农2023）</t>
  </si>
  <si>
    <t>沙地苹果抗旱栽培生产示范500亩，投入资金25万元，重点补助建园园艺地布及果园生草；新建果品贮藏库200吨，投入资金20万元，重点补助库体建设及设备购置（包括制冷机组、配电装置、蒸发器等)；</t>
  </si>
  <si>
    <t>杨口则村</t>
  </si>
  <si>
    <t>增加果农收入，提高果品流通数量，年人均增收1260元，全村受益户17户51人，其中脱贫户8户24人</t>
  </si>
  <si>
    <t>2023年度党岔镇小李家坬村果业项目（农2023）</t>
  </si>
  <si>
    <t>增加果农收入，提高果品流通数量，年人均增收1260元，全村受益户18户54人，其中脱贫户9户27人</t>
  </si>
  <si>
    <t>2023年度塔湾镇塔湾村果业项目（农2023）</t>
  </si>
  <si>
    <t>塔湾村</t>
  </si>
  <si>
    <t>增加果农收入，提高果品流通数量，年人均增收1260元，全村受益户25户75人，其中脱贫户14户42人</t>
  </si>
  <si>
    <t>2023年度南塔办事处高圪垯村果业项目（农2023）</t>
  </si>
  <si>
    <t>创建果业项目标准园400亩，投入资金20万元，重点补助建园园艺地布及果园生草；新建果品贮藏库200吨，投入资金20万元，重点补助库体建设及设备购置（包括制冷机组、配电装置、蒸发器等)</t>
  </si>
  <si>
    <t>高圪垯村</t>
  </si>
  <si>
    <t>增加果农收入，提高果品流通数量，年人均增收1260元，全村受益户34户102人，其中脱贫户17户51人</t>
  </si>
  <si>
    <t>2023年度雷龙湾镇周界村果业项目（农2023）</t>
  </si>
  <si>
    <t>周界村</t>
  </si>
  <si>
    <t>增加果农收入，提高果品流通数量，年人均增收1260元，全村受益户33户99人，其中脱贫户16户48人</t>
  </si>
  <si>
    <t>2023年度波罗镇蔡家沟村果业项目（农2023）</t>
  </si>
  <si>
    <t>创建果业项目标准园400亩，投入资金20万元，重点补助建园园艺地布及果园生草；</t>
  </si>
  <si>
    <t>蔡家沟村</t>
  </si>
  <si>
    <t>2023年度殿市镇麻渠村经济合作社购置冷链运输车项目（农2023）</t>
  </si>
  <si>
    <t>购置冷链运输车2辆（单车载重量不小于10吨，保鲜设施齐全），每辆补助资金15万元</t>
  </si>
  <si>
    <t>麻渠村</t>
  </si>
  <si>
    <t>实现冷链配送，扩大横山果品品牌影响力，提高果品销售价格，带动脱贫人口增加收入，全村受益户91户273人，其中脱贫户38户114人</t>
  </si>
  <si>
    <t>2023年度波罗镇长城村果业项目（农2023）</t>
  </si>
  <si>
    <t>增加果农收入，提高果品流通数量，年人均增收1260元，全村受益户24户72人，其中脱贫户10户30人</t>
  </si>
  <si>
    <t>2023年度艾好峁办事处房则墕村果业项目（农2023）</t>
  </si>
  <si>
    <t>创建果业项目标准园400亩，投入资金20万元，重点补助建园园艺地布及果园生草；新建果品贮藏库100吨，投入资金10万元，重点补助库体建设及设备购置（包括制冷机组、配电装置、蒸发器等)；</t>
  </si>
  <si>
    <t>房则墕村</t>
  </si>
  <si>
    <t>增加果农收入，提高果品流通数量，年人均增收1260元，全村受益户54户162人，其中脱贫户21户63人</t>
  </si>
  <si>
    <t>2023年度艾好峁办事处活则墕村果业项目（农2023）</t>
  </si>
  <si>
    <t>活则墕村</t>
  </si>
  <si>
    <t>增加果农收入，提高果品流通数量，年人均增收1260元，全村受益户29户87人，其中脱贫户13户39人</t>
  </si>
  <si>
    <t>2023年度城关街道办王圪堵村果业项目（农2023）</t>
  </si>
  <si>
    <t>王圪堵村</t>
  </si>
  <si>
    <t>增加果农收入，提高果品流通数量，年人均增收1260元，全村受益户70户210人，其中脱贫户14户42人</t>
  </si>
  <si>
    <t>2023年度殿市镇石碧则村果业项目（农2023）</t>
  </si>
  <si>
    <t>创建果业项目标准园600亩，投入资金30万元，重点补助建园园艺地布及果园生草；</t>
  </si>
  <si>
    <t>石碧则村</t>
  </si>
  <si>
    <t>增加果农收入，提高果品流通数量，年人均增收1260元，全村受益户54户162人，其中脱贫户14户42人</t>
  </si>
  <si>
    <t>2023年度榆林市横山区高山冷凉蔬菜基地建设项目（农2023）</t>
  </si>
  <si>
    <t>建设高山冷凉蔬菜生产基地1000亩，投入资金40万元，重点补助增施有机肥、新品种选用、水肥一体化等环节</t>
  </si>
  <si>
    <t>增加菜农收入，提高种植户收入，年人均增收4060元，全村受益户320户960人，其中脱贫户80户240人</t>
  </si>
  <si>
    <t>2023年度塔湾镇清河村日光温室改造项目（农2023）</t>
  </si>
  <si>
    <t>改造日光温室100亩，每棚投入2万元，重点补助更换钢架棚体加固，土壤改良，更换棉被，硬化采光带等</t>
  </si>
  <si>
    <t>清河村</t>
  </si>
  <si>
    <t>增加菜农收入，提高种植户收入，年人均增收4260元，全村受益户160户480人，其中脱贫户30户90人</t>
  </si>
  <si>
    <t>2023年度社会化服务项目（农2023）</t>
  </si>
  <si>
    <t>提升社会化服务组织10家，在耕地、种地、防控、收割、秸杆处理等过程中开展社会化服务。</t>
  </si>
  <si>
    <t>提升社会化服组织10家。涉及8个镇，建立利益联结机制，受益农户2600户6500人受益，其中脱贫户23户46人。</t>
  </si>
  <si>
    <t>2023年度殿市镇五龙山村村集体经济合作社经济作物种植项目</t>
  </si>
  <si>
    <t>全村1200亩杏树嫁接巴杏，在现有林地上嫁接巴杏，购买苗种4万株，进行嫁接，林地除草、嫁接、肥料、人工费用等</t>
  </si>
  <si>
    <t>五龙山村</t>
  </si>
  <si>
    <t>该项目产权归村集体所有，预计年收益36万元，80%用于壮大村集体经济，20%用于合作社分红。全村受益721户2715人，其中脱贫户94户310人，三类户1户3人</t>
  </si>
  <si>
    <t>2023年度殿市镇五龙山村村集体经济合作社杂粮等特殊加工项目</t>
  </si>
  <si>
    <t>建设杂粮加工厂2000平方米，购买石磨面、石碾子米加工设备2套，包装设备1套</t>
  </si>
  <si>
    <t>该项目产权归村集体所有，预计年产值100吨，收益30万元，辐射本村及周边村，为农户进行加工，增加产品附加值，延长产业链，增加农户收入，20%用于合作社分红，80%用于壮大村集体经济，全村受益721户2715人，其中脱贫户94户310人，三类户1户3人</t>
  </si>
  <si>
    <t>2023年度殿市镇殿市村壮大村集体经济项目</t>
  </si>
  <si>
    <t>购买种养400只</t>
  </si>
  <si>
    <t>该项目产权归村集体经济合作社所有， 农户以租代养的方式，即可增加农户收入，也可增加村集体经济收入，预计能带动200户，其中脱贫户25户</t>
  </si>
  <si>
    <t>2023年殿市镇石碧则村壮大村集体经济项目</t>
  </si>
  <si>
    <t>购买西蒙特牛100头，西蒙特种牛2头，冷库库300吨，投入资金30万元，重点补助库体建设及设备购置（包括制冷机组、配电装置、蒸发器等)</t>
  </si>
  <si>
    <t>该项目产权归村集体所有，项目实施后，可增加集体经济合作社的固定资产，延长产业链，预计年收益30万元，80%用于壮大村集体经济，20%用于分红，可带动劳动力用工20人，大幅度提高村民收入，全村受益280户1172人，其中脱贫户24户84人</t>
  </si>
  <si>
    <t>2023年度响水镇驼燕沟村小杂粮加工厂建设项目</t>
  </si>
  <si>
    <t>建设钢结构饲料加工厂厂房1座，长50米，宽20米，占地1000平米，饲料加工设备1套；钢结构原料储藏库1座，长50米，宽40米，占地约2000平米</t>
  </si>
  <si>
    <t>驼燕沟村</t>
  </si>
  <si>
    <t>该项目产权归村集体所有，项目实施后，可增加集体经济合作社的固定资产，延长产业链，预计年收益250万元，80%用于壮大村集体经济，20%用于分红，可带动劳动力用工50人，大幅度提高村民收入，全村受益275户1085人，其中脱贫户26户99人</t>
  </si>
  <si>
    <t>2023年度响水镇驼燕沟村稻渔综合种养项目</t>
  </si>
  <si>
    <t>改造稻地1000亩；平整土地1000亩；投放螃蟹幼苗10万斤，安装监控设备5套。</t>
  </si>
  <si>
    <t>该项目产权归村集体所有，促使农业提质增效，增加农民收入，80%用于壮大村集体经济，20%用于分红，受益农户275户1085人，脱贫户26户99人</t>
  </si>
  <si>
    <t>2023年度白界镇胡石窑村红薯育苗智能大棚建设项目</t>
  </si>
  <si>
    <t>修建5座钢结构智能大棚，每座大棚40米*15米，配套智能调控设备1套，育苗120万株</t>
  </si>
  <si>
    <t>该项目产权归村集体所有，育苗年收益36万元，预计村集体经济红薯产值600吨，70%用于壮大村集体经济，30%用于分红，全村受益508户2237人，其中脱贫户60户199人，三类户3户8人</t>
  </si>
  <si>
    <t>2023年度白界镇胡石窑村荷虾水产生态养殖建设项目</t>
  </si>
  <si>
    <t>发展荷虾水产生态养殖,池塘改建50亩、沟渠疏通500米、道路平整1公里、上下水管线200米、购买虾苗500万尾、购买荷花种子800斤采购、低压线400米</t>
  </si>
  <si>
    <t>该项目产权归村集体所有，发展区域特色产业，建设河虾生产基地，促使产业绿色高质高效，年收益40万元，70%用于壮大村集体经济，30%用于分红，全村受益508户2237人，其中脱贫户60户199人，三类户3户8人</t>
  </si>
  <si>
    <t>2023年赵石畔镇赵石畔村小杂粮加工厂配套设施项目</t>
  </si>
  <si>
    <t>新建钢结构冷库200平米（包括制冷机组、配电装置、蒸发器等)，杂粮展厅100平米，购买电磁炒货机1台、锅炉1台、震动风选筛1台、定量提升机1台、包装机1台、产品冷藏车1辆</t>
  </si>
  <si>
    <t>赵石畔村</t>
  </si>
  <si>
    <t>该项目产权归镇集体所有（联合10个行政村），带动本镇及塔湾镇周边村民杂粮加工，增加产品附加值，延长产业链，促进农户增收，预计年收益100万元，80%用于壮大村集体经济，20%用于分红，带动就业10人，人均增收5000元，预计受益3222户17520人，其中脱贫户666户1882人，三类户25户94人</t>
  </si>
  <si>
    <t>2023年度赵石畔镇活牲畜交易市场建设项目</t>
  </si>
  <si>
    <t>项目建设规划占地20.14亩，活牲畜交易区：建设活牲畜交易棚944㎡；建设综合交易区260㎡；检验检疫区：建设检验检疫房49㎡；</t>
  </si>
  <si>
    <t>该项目产权归村集体，(1)经济效益：项目通过收取活牲畜交易管理服务费、电子交易平台交易服务费等方式确保项目正常运行。(2)社会效益：项目实施完成后，可以新增就业20人，其中固定生产定员7人，人均增收5000元以上，通过交通运输、餐饮、养殖等行业带动，可实现新增就业岗位30个以上，社会效益明显。（3）全村受益总户数627户，受益脱贫户99户，三类户4户15人</t>
  </si>
  <si>
    <t>2023年度响水镇响水村牛场建设项目</t>
  </si>
  <si>
    <t>修建草棚400㎡、修建牛棚2300㎡、青储池1000m³、购买种牛50头，水泥硬化道路500米，宽3米，厚18厘米</t>
  </si>
  <si>
    <t>响水村</t>
  </si>
  <si>
    <t>该项目产权归村集体所有，促进养殖业发展，预计受益总人口426户1803人，受益脱贫户65户239人，户均增收300元</t>
  </si>
  <si>
    <t>2023年度响水镇沐浴沟村村集体合作社养牛项目</t>
  </si>
  <si>
    <t>新建钢结构彩钢顶饲料库1500平米，宽20米，长75米，高8米；棚圈采用砖墙加钢管围栏，顶棚采用钢结构加彩钢顶，长80米，宽30米，共计2400平米，购买西门特尔牛100头，购买饲料、采食槽等设备</t>
  </si>
  <si>
    <t>沐浴沟村</t>
  </si>
  <si>
    <t>该项目产权归村集体所有，有效壮大村集体经济收入，实现增收50万元，收益80%用于壮大村集体经济，20%用于分红，从而带动农户303户其中贫困户31户，实现每户增收300元</t>
  </si>
  <si>
    <t>2023年度响水镇井湾白岔峁村村集体合作社养殖白绒山羊项目</t>
  </si>
  <si>
    <t>新建养羊场一处，棚圈占地面积1500平方米，购买白绒山羊1000只，购买饲料、采食槽等设备</t>
  </si>
  <si>
    <t>井湾白岔峁村</t>
  </si>
  <si>
    <t>该项目产权归村集体所有，建成后有效壮大村集体经济收入，年收入预计30万元，全村收益人386户1723人，其中脱贫户67户286人。</t>
  </si>
  <si>
    <t>2023年波罗镇斩贼关村羊子养殖基地扩建项目</t>
  </si>
  <si>
    <t>扩建羊子养殖基地，新建草棚1000平米1座，羊舍1100平米1座，购买辽宁母羊350只，种公羊6只；配套200吨存储冷库1间，重点补助库体建设及设备购置（包括制冷机组、配电装置、蒸发器)</t>
  </si>
  <si>
    <t>斩贼关村</t>
  </si>
  <si>
    <t>该项目产权归村集体所有，壮大村集体经济，预计年收益50万元，80%用于壮大村集体经济，20%用于分红，全村收益257户1331人，受益脱贫户42户164人</t>
  </si>
  <si>
    <t>2023年度城关街道办事处元坪村建设蔬菜大棚项目</t>
  </si>
  <si>
    <t>建设蔬菜大棚15座（三面墙体一面坡暖棚规格60米*11米顶高4米），每棚土方工程300方，钢结构主体拱杆122枝，立柱14枝，纵杆42枝，v撑28枝，卷膜器1台，棉被975平方米，25PE节水管道300米，主管水电路300米，15平米耳房1座</t>
  </si>
  <si>
    <t>该项目产权归村集体所有，增加农户收入，预计户均增收500元以上，受益户349户1299人，其中脱贫户28户92人</t>
  </si>
  <si>
    <t>2023年度白界镇新开沟村设施农业冷库物流园项目</t>
  </si>
  <si>
    <t>建设农业冷库物流园占地4000平米，新建25*4*3冷库30个，重点补助库体建设及设备购置（包括制冷机组、配电装置、蒸发器等)</t>
  </si>
  <si>
    <t>新开沟村</t>
  </si>
  <si>
    <t>该项目产权归村集体所有，解决现有32座蔬菜大棚、200亩苹果、600亩山药、洋芋以及存栏3000头生猪养殖场的存储困难，节约日常存储租金180万元，带动347户1209人，其中脱贫户9户24人农产品存储问题，增收1000元以上</t>
  </si>
  <si>
    <t>2023年艾好峁办事处牙坪村集体经济合作社中药材种植项目</t>
  </si>
  <si>
    <t>集体流转土地900亩种植中药材、购买覆膜机2台，撒粪机1台，30装载机1台，旋耕机2台，锄草机4台，打药机1台，吸尘机5台，水车一辆，2000平米厂房一间，购种苗90万株</t>
  </si>
  <si>
    <t>牙坪村</t>
  </si>
  <si>
    <t>该项目产权归村集体所有，壮大村集体经济规模，带动全村增收，预计年收入95万元，受益全村482户村民其中脱贫户168户，解决46人贫困劳动力就业，人均可提高收入1300元</t>
  </si>
  <si>
    <t>2023年度殿市镇张家湾村建设蔬菜大棚项目</t>
  </si>
  <si>
    <t>高崖新建蔬菜大棚10个，每棚占地1.5亩（钢架棚体、库体保温材料等）</t>
  </si>
  <si>
    <t>张家湾村</t>
  </si>
  <si>
    <t>该项目产权归村集体所有，可带动农户575户增收，预计每户增收800元</t>
  </si>
  <si>
    <t>2023年度殿市镇张家湾村种植酸枣项目</t>
  </si>
  <si>
    <t>上沙塘种植酸枣1000亩，（购买枣苗、肥料、机械等）</t>
  </si>
  <si>
    <t>2023年度高镇镇代圪崂建设羊子养殖场项目</t>
  </si>
  <si>
    <t>村集体建设标准化羊棚4500平方米，饲草加工厂房600平方米，堆粪间300平方米，消毒间90平方米，购买羊子500只，羊场架设10KV农电线路350米，安装100KVA安变压器1台；羊场配套水源工程1处，抽水工程1处；羊场购置三项电拉丝机、粉碎机、颗粒机，自动下料机等机械；</t>
  </si>
  <si>
    <t>高镇</t>
  </si>
  <si>
    <t>代圪崂村</t>
  </si>
  <si>
    <t>该项目产权归村集体所有，极大提高羊子养殖现代化水平，将在全村形成“粪—草—料-肉”种养殖循环经济链条，实现年出栏1000只以上，按2000元/每只（包括羊绒），可实现年销量额200万元以上，将村集体经济组织将收益的20%用于合作社成员的分红，将25%用于村级基础设施小型公益事业建设及人居环境整治，将5%用于困难救助和鼓励激励，将10%用于与企业合作资金，将40%留存集体继续壮大经济全村，全村受益329户1332人，其中脱贫户65户219人</t>
  </si>
  <si>
    <t>2023年度韩岔镇韩岔村集体合作社杂粮加工厂项目</t>
  </si>
  <si>
    <t>韩岔镇韩岔村集体经济合作社建设小杂粮加工厂房一座（包含原料库1间500平米、杂粮加工间1间300平米、拆包间1间80平米、包拆间1间80平米、消毒间1间80平米、化验室1间80平米、外包间1间80平米），购买一套自动碾米机、封装一体机、炒货机，新建物流货运间1间200平米</t>
  </si>
  <si>
    <t>韩岔村</t>
  </si>
  <si>
    <t>该项目产权归村集体所有，加强村集体经济合作社产业发展，提高杂粮生产效率成品产出量，辐射周边村，预计年收益20万元，80%用于壮大村集体经济，20%用于分红，全村受益421户其中脱贫户58户</t>
  </si>
  <si>
    <t>2023年度韩岔镇集体合作社中药材种植项目</t>
  </si>
  <si>
    <t>计划在全村发展中药材2500亩，其中种植远志1000亩、黄芩1500亩（购买种苗、肥料、机械等费用）</t>
  </si>
  <si>
    <t>该项目产权归村集体所有，促使农业提质增效，增加农民收入，亩均增收1000元以上，受益户数421户，其中脱贫户58户。</t>
  </si>
  <si>
    <t>韩岔镇白岔村肉类加工厂建设项目</t>
  </si>
  <si>
    <t>对白岔村养殖场配套建设肉类加工厂1座500平米，购买加工设备1套</t>
  </si>
  <si>
    <t>白岔村</t>
  </si>
  <si>
    <t>该项目产权归村集体所有，壮大村集体经济，辐射周边村养殖户，预计年收益30万元，80%用于壮大村集体经济，20%用于分红，全村受益399户1803人，其中脱贫户58户182人</t>
  </si>
  <si>
    <t>2023年度石湾镇火石山村建设粉条厂项目</t>
  </si>
  <si>
    <t>1、建生产车间4间200平米，包括打芡车间、净化车间、制粉车间、干燥车间各50平米；2、购买打芡、净化、制粉、干燥等生产设备；3、建库房2间200平米；4、建晾晒场500平米；5、建冷库240立方米，配套冷冻电气设备；6、建包装车间40平米，配套真空设备、封口设备等设备；7、建电商工作间30平米，配套相关电子设备；8、架设便压器、三项动力电；9、道路、厂房内硬化；10、种植土豆、红薯及原产品购买</t>
  </si>
  <si>
    <t>火石山村</t>
  </si>
  <si>
    <t>该项目产权归村集体所有，项目建成后可扶持带动农户495户1763人受益，其中脱贫户92户和“三类户”3户，村集体经济合作社每年可增加45万元收入，收益10%用于合作社成员分红，25%用于村级小型公益项目建设，10%用于困难救助和奖励激励，55%用于壮大集体经济组织</t>
  </si>
  <si>
    <t>2023年度波罗镇沙沟村标准化牧草基地建设项目</t>
  </si>
  <si>
    <r>
      <rPr>
        <sz val="10"/>
        <color rgb="FF000000"/>
        <rFont val="宋体"/>
        <charset val="134"/>
      </rPr>
      <t>建设</t>
    </r>
    <r>
      <rPr>
        <sz val="10"/>
        <color rgb="FF000000"/>
        <rFont val="宋体"/>
        <charset val="134"/>
        <scheme val="minor"/>
      </rPr>
      <t>以紫花苜蓿为主的</t>
    </r>
    <r>
      <rPr>
        <sz val="10"/>
        <color rgb="FF000000"/>
        <rFont val="宋体"/>
        <charset val="134"/>
        <scheme val="minor"/>
      </rPr>
      <t>优质高产牧草基地1000亩、林地、五荒地围栏种植苜蓿、沙打旺等牧草2500亩，流转土地，引进优质饲草品种，供养殖场饲草储备。</t>
    </r>
  </si>
  <si>
    <t>沙沟村</t>
  </si>
  <si>
    <t>346户1560人</t>
  </si>
  <si>
    <t>50户199人</t>
  </si>
  <si>
    <t>波罗镇沙沟村牧草基地建成后，收益资金扣除运营管理支出和提取10%的收益资金用于继续壮大村集体经济外，剩余收益资金全部用于合作社内的农户分红。沙沟村所有农户346户1560人，其中建档立卡贫困户50户199人全部参加村集体经济合作社，实现利益共享联农带农机制</t>
  </si>
  <si>
    <t>塔湾镇墩渠村肉牛养殖项目</t>
  </si>
  <si>
    <t>墩渠村新建繁殖母牛暖棚1棚，长30米*宽10米*高4米；繁殖母牛活动场1处，长65米，宽35米；肉牛牛舍2间，长65米，宽20米，高3.5米；引进育肥牛30头，18000元/头；喂牛饲料设备铡草机1台，规格功率400，搅拌机1台，规格功率400，自动上料机1台，规格，颗粒机1台，打孔机1台</t>
  </si>
  <si>
    <t>墩渠村</t>
  </si>
  <si>
    <t>该项目产权归村集体所有，壮大村集体经济，预计年收益100万元，收益10%用于合作社成员分红，25%用于村级小型公益项目建设，10%用于困难救助和奖励激励，55%用于壮大集体经济，受益农户278户948人，其中：扶持带动脱贫户户数41户146人</t>
  </si>
  <si>
    <t>塔湾镇塔湾村新建拱棚蔬菜种植基地项目</t>
  </si>
  <si>
    <r>
      <rPr>
        <sz val="10"/>
        <color rgb="FF000000"/>
        <rFont val="宋体"/>
        <charset val="134"/>
      </rPr>
      <t>新建塔湾村小湾滩、红梁滩拱棚50棚，长50米，高4.5米，宽8米；管网4000米,110PN管，每棚主骨架50根，每根30*60*1.5；每棚PO膜700m</t>
    </r>
    <r>
      <rPr>
        <vertAlign val="superscript"/>
        <sz val="10"/>
        <color rgb="FF000000"/>
        <rFont val="宋体"/>
        <charset val="134"/>
      </rPr>
      <t>2</t>
    </r>
    <r>
      <rPr>
        <sz val="10"/>
        <color rgb="FF000000"/>
        <rFont val="宋体"/>
        <charset val="134"/>
      </rPr>
      <t>.架设生产用电线路1000米，水泵2台，每台30-60型。</t>
    </r>
  </si>
  <si>
    <t>该项目产权归村集体所有，壮大村集体经济，项目建成将在全村形成种养殖循环经济链条，以种植业带动养殖业，有效利用牛场粪便外，每棚增收2万元，全年预增收100万元，收益10%用于合作社成员分红，25%用于村级小型公益项目建设，10%用于困难救助和奖励激励，55%用于壮大集体经济受益农户470户2570人，其中：扶持带动脱贫户户数57户169人</t>
  </si>
  <si>
    <t>2023年南塔办事处牛圪崂村农产品加工包装项目</t>
  </si>
  <si>
    <t>农产品收储站80㎡，加工包装车间400㎡，成品库200㎡，冷库80㎡，销售中转站80㎡，农产品加工设备2套，农产品包装设备2套</t>
  </si>
  <si>
    <t>牛圪崂村</t>
  </si>
  <si>
    <t>该项目产权归集体经济合作联社，已成立南塔办事处集体经济合作联社，覆盖8个行政村，发展“订单农业”，以“公司＋基地＋农户”的模式运营，根据订单需求，统筹协调收购加工，盘活南塔便民服务中心特色产业资源，激发村集体经济活力，带动办事处3068户13063人，其中脱贫户694户2479人</t>
  </si>
  <si>
    <t>2023年度石湾镇史家坬村产业扶持项目</t>
  </si>
  <si>
    <t>新建小杂粮包装间8间，长8米宽3.3米。新建冷库一座长20米，宽8米，高5.5米。制冷机组、蒸发器、冷凝器各一台。打造电商服务中心3间，每间长10米，宽3.3米。装修直播间一间长10米，宽3.3米，购买直播设施TC-990S高清摄像头1套，多功能软件1套，三脚架2个，声卡1个，电容麦克风1只，柔光灯1套，监听耳机1套，直播电脑三台</t>
  </si>
  <si>
    <t>史家坬村</t>
  </si>
  <si>
    <t>提升全镇农户增收500元，带动农产品销售，改善农户生活水平；全镇受益农户4844户18242人，脱贫户871户2758人</t>
  </si>
  <si>
    <t>2023年南塔办事处胡沟岔村红葱种植项目</t>
  </si>
  <si>
    <t>村集体经济合作社，集中连片种植红葱100亩，购买葱苗、化肥，购买12型红葱开沟机2台</t>
  </si>
  <si>
    <t>胡沟岔村</t>
  </si>
  <si>
    <t>在指定集中连片耕地上，与群众签订葱苗供返协议，当年合作社向群众免费提供葱苗和化肥，次年群众向合作社返还同等重量的成品葱同时，有偿提供种葱开沟机，收取适当的机械使用费用（山地红葱预计能实现年产值360万元，群众通过持有合作社人口股，每人每年还能实现500元的分红收入）</t>
  </si>
  <si>
    <t>2023年塔湾镇清河村蔬菜大棚改造项目</t>
  </si>
  <si>
    <t>改造蔬菜大棚25座，每棚改造钢架:50根、棉被:18块、棚膜:50米*8米
腐化线路改造3200米，安装100A变压器1台，铺设90PE管4200米</t>
  </si>
  <si>
    <t>该项目产权归村集体所有，预计年收益32万元，80%用于壮大村集体经济，20%用于分红，可带动就业120人，全村受益357户1237人，其中脱贫户42户141人，三类户1户4人</t>
  </si>
  <si>
    <t xml:space="preserve">生产项目
</t>
  </si>
  <si>
    <t xml:space="preserve">波罗镇二石磕林场巩固提升项目
</t>
  </si>
  <si>
    <t xml:space="preserve">通过苗圃道路维修2.6km、苗圃地改造提升等基础设施建设50亩，为林场日常育苗等工作安排提供基础保障。而大径级林木培育建设440亩，通过选用良种壮苗、优质管理、时间积淀，培育出大径级木材，储备木材资源
</t>
  </si>
  <si>
    <t xml:space="preserve">波罗镇
</t>
  </si>
  <si>
    <t xml:space="preserve">二石磕林场
</t>
  </si>
  <si>
    <t xml:space="preserve">256
</t>
  </si>
  <si>
    <t xml:space="preserve">78
</t>
  </si>
  <si>
    <t xml:space="preserve">通过大径级林木培育建设，通过选用良种壮苗、优质管理、时间积淀，培育出大径级木材，储备木材资源。全场村受益256户，其中脱贫78户
</t>
  </si>
  <si>
    <t>生态建设项目</t>
  </si>
  <si>
    <t>2023年横山区波罗镇小流域综合治理工程</t>
  </si>
  <si>
    <r>
      <rPr>
        <sz val="10"/>
        <color rgb="FF000000"/>
        <rFont val="宋体"/>
        <charset val="134"/>
      </rPr>
      <t>沟台地治理工程5.07hm</t>
    </r>
    <r>
      <rPr>
        <vertAlign val="superscript"/>
        <sz val="10"/>
        <color rgb="FF000000"/>
        <rFont val="宋体"/>
        <charset val="134"/>
      </rPr>
      <t>2</t>
    </r>
    <r>
      <rPr>
        <sz val="10"/>
        <color rgb="FF000000"/>
        <rFont val="宋体"/>
        <charset val="134"/>
      </rPr>
      <t>,沟道治理工程1.95km，灌溉工程4.29hm</t>
    </r>
    <r>
      <rPr>
        <vertAlign val="superscript"/>
        <sz val="10"/>
        <color rgb="FF000000"/>
        <rFont val="宋体"/>
        <charset val="134"/>
      </rPr>
      <t>2</t>
    </r>
    <r>
      <rPr>
        <sz val="10"/>
        <color rgb="FF000000"/>
        <rFont val="宋体"/>
        <charset val="134"/>
      </rPr>
      <t>，建设杏树沟中型淤地坝一座，设计为“三大件”坝控流域面积1.68km</t>
    </r>
    <r>
      <rPr>
        <vertAlign val="superscript"/>
        <sz val="10"/>
        <color rgb="FF000000"/>
        <rFont val="宋体"/>
        <charset val="134"/>
      </rPr>
      <t>2</t>
    </r>
    <r>
      <rPr>
        <sz val="10"/>
        <color rgb="FF000000"/>
        <rFont val="宋体"/>
        <charset val="134"/>
      </rPr>
      <t>；营造水保林180.5hm</t>
    </r>
    <r>
      <rPr>
        <vertAlign val="superscript"/>
        <sz val="10"/>
        <color rgb="FF000000"/>
        <rFont val="宋体"/>
        <charset val="134"/>
      </rPr>
      <t>2</t>
    </r>
    <r>
      <rPr>
        <sz val="10"/>
        <color rgb="FF000000"/>
        <rFont val="宋体"/>
        <charset val="134"/>
      </rPr>
      <t xml:space="preserve"> (乔木林),水保种草215.56hm</t>
    </r>
    <r>
      <rPr>
        <vertAlign val="superscript"/>
        <sz val="10"/>
        <color rgb="FF000000"/>
        <rFont val="宋体"/>
        <charset val="134"/>
      </rPr>
      <t>2</t>
    </r>
    <r>
      <rPr>
        <sz val="10"/>
        <color rgb="FF000000"/>
        <rFont val="宋体"/>
        <charset val="134"/>
      </rPr>
      <t>,乡村绿化美化2.5hm</t>
    </r>
    <r>
      <rPr>
        <vertAlign val="superscript"/>
        <sz val="10"/>
        <color rgb="FF000000"/>
        <rFont val="宋体"/>
        <charset val="134"/>
      </rPr>
      <t>2</t>
    </r>
    <r>
      <rPr>
        <sz val="10"/>
        <color rgb="FF000000"/>
        <rFont val="宋体"/>
        <charset val="134"/>
      </rPr>
      <t>；封禁治理102.56hm</t>
    </r>
    <r>
      <rPr>
        <vertAlign val="superscript"/>
        <sz val="10"/>
        <color rgb="FF000000"/>
        <rFont val="宋体"/>
        <charset val="134"/>
      </rPr>
      <t>2</t>
    </r>
    <r>
      <rPr>
        <sz val="10"/>
        <color rgb="FF000000"/>
        <rFont val="宋体"/>
        <charset val="134"/>
      </rPr>
      <t>,补植紫穗槐41024株，封禁围栏0.5km, 标志碑1座</t>
    </r>
  </si>
  <si>
    <t>土地增产6.08万元，种草和紫穗槐增产95.44万元，当年人均增收1670元，带动52%的农民富裕起来，构建成一个环山绕水，鸟语花香的村庄，实现青山绿水，农民增收的景象。</t>
  </si>
  <si>
    <t>水利局</t>
  </si>
  <si>
    <t>2023年横山区赵石畔镇小流域综合治理工程</t>
  </si>
  <si>
    <t>梯田14.00hm2、灌溉渠1156m，排水渠2975m，经济林7.6hm2、水土保持林207.62hm2,灌木林地295.78hm2，配套布设封禁网围栏185m。</t>
  </si>
  <si>
    <t>农田增产21万元，经济林增收34.2万元，解决了500多亩灌溉问题，呈现山美水绿空气清新村庄。</t>
  </si>
  <si>
    <t>2023年党岔镇定惠渠灌区续建配套与节水改造工程</t>
  </si>
  <si>
    <t>改造干渠渠首至马湖峪段混凝土衬砌长9公里，改造响惠渠段倒虹6座.改造定惠渠及配套建筑物涵洞7座.加固派虹桥8座，重建人行桥6座，重建斗门10座。</t>
  </si>
  <si>
    <t>节水100万立方米，提高灌溉效益3%，受益农民收入提高1%，该项目实施后科巩固脱贫攻坚成果，助力乡村振兴。</t>
  </si>
  <si>
    <t>通生产用电</t>
  </si>
  <si>
    <t>2023年度双城办事处王梁村移民区生产用电提升项目</t>
  </si>
  <si>
    <t>韩台水源地更换200A变压器各一台，电线杆8根，电线5000米，安装太阳能路灯50盏</t>
  </si>
  <si>
    <t>该项目为村集体所有，建成后可为老年幸福院提供电力供应并保障王梁村旱作节水项目电力供应，带动487户农户受益，预计每户增收1500元。</t>
  </si>
  <si>
    <t>产业配套基础设施</t>
  </si>
  <si>
    <t>怀远街道郭新庄社区易地搬迁后续扶持产业服务中心项目</t>
  </si>
  <si>
    <t>易地搬迁产业服务中心（包含农贸市场、“一站式”服务中心、扶贫车间等）</t>
  </si>
  <si>
    <t>怀远街道</t>
  </si>
  <si>
    <t>郭新庄社区</t>
  </si>
  <si>
    <t>是</t>
  </si>
  <si>
    <t>为郁林家园373户易地搬迁户提供就业岗位和“一站式”服务，预计受益户年收入增加不低于2000元</t>
  </si>
  <si>
    <t>发科局</t>
  </si>
  <si>
    <t>怀远街道郭新庄社区易地搬迁后续扶持农业园区配套项目</t>
  </si>
  <si>
    <t>1.农业产业园区配套拱棚：8M*50M*20座，自动化农药喷雾系统18套自动放风口18套</t>
  </si>
  <si>
    <t>为郁林家园373户易地搬迁户提供就业岗位，预计受益户年收入增加不低于2000元，提高郁林家园搬迁户生活水平，保障居民安居乐业</t>
  </si>
  <si>
    <t>双城办事处王梁村村集体建设智慧果园项目</t>
  </si>
  <si>
    <t>300亩果园建设智能监控系统（虫情监测、苗情监测、墒情监测、灾情监测），建立溯源系统，实现智能化远程监管操控</t>
  </si>
  <si>
    <t>该项目产权归村集体所有，提升工作效率，节约人工、节省水电，保持水土，改善环境，生态效益显著，预计果园亩均增收1000元以上，受益总人口751户2766人，受益脱贫户194户649人</t>
  </si>
  <si>
    <t>石窑沟办事处常家元村砖砸杂粮种植区生产道路项目</t>
  </si>
  <si>
    <t>砖砸杂粮种植区生产道路4.8公里，宽3米，厚12厘米</t>
  </si>
  <si>
    <t>常家元村</t>
  </si>
  <si>
    <t>该项目产权归村集体所有，方便群众生产出行，受益总人口425户1795人，受益脱贫户103户372人</t>
  </si>
  <si>
    <t>高镇圪针梁村砖砸杂粮种植区生产道路项目</t>
  </si>
  <si>
    <t>砖砸杂粮种植区生产道路2.5公里，宽3米，厚12厘米</t>
  </si>
  <si>
    <t>圪针梁村</t>
  </si>
  <si>
    <t>该项目产权归村集体所有，改善提升农户生产出行条件，提高群众生产出行效率，受益总人口267户1158人，受益脱贫户51户155人</t>
  </si>
  <si>
    <t>石湾镇石仁坪村冯庄科组拓宽及砖砸硬化杂粮生产区道路项目</t>
  </si>
  <si>
    <t>冯庄科组生产道路拓宽及砖砸杂粮种植区生产道路2.1公里，宽3米，厚12厘米</t>
  </si>
  <si>
    <t>石仁坪村</t>
  </si>
  <si>
    <t>该项目产权归村集体所有，改善提升农户生产出行条件，提高群众生产出行效率，受益总人口405户1430人，受益脱贫户85户284人</t>
  </si>
  <si>
    <t>石湾镇白狼城村扩大葡萄种植基地项目</t>
  </si>
  <si>
    <t>建设50亩田间灌溉设施1套，100平米拱棚2座</t>
  </si>
  <si>
    <t>白狼城村</t>
  </si>
  <si>
    <t>该项目产权归村集体所有，受益总人口815户3235人，受益脱贫户159户504人</t>
  </si>
  <si>
    <t>赵石畔镇贺马畔村杨庄科组砖砸杂粮种植区生产道路项目</t>
  </si>
  <si>
    <t>砖砸杂粮种植区生产道路3公里，宽3米，厚12厘米</t>
  </si>
  <si>
    <t>改善提升农户生产出行条件，提高群众生产出行效率，受益总人口576户2103人，受益脱贫户66户223人</t>
  </si>
  <si>
    <t>高镇白面宽村砖砸杂粮种植区生产道路项目</t>
  </si>
  <si>
    <t>砖砸杂粮种植区生产道路5公里，宽3米，厚12厘米</t>
  </si>
  <si>
    <t>白面宽村</t>
  </si>
  <si>
    <t>改善提升农户生产出行条件，提高群众生产出行效率，受益总人口439户1492人，受益脱贫户99户315人</t>
  </si>
  <si>
    <t>石窑沟办事处永昌村苹果产业园建设高抽站项目</t>
  </si>
  <si>
    <t>苹果产业园建设抽水站3处，修建80方蓄水池3个，灌溉管网2000米，灌溉果园300亩</t>
  </si>
  <si>
    <t>该项目产权归村集体所有，可灌溉300亩果园，预计亩均增收1000元以上，受益总人口516户1920人，受益脱贫户178户608人</t>
  </si>
  <si>
    <t>石窑沟办事处永昌村新建高标准果树示范基地项目</t>
  </si>
  <si>
    <t>为村集体果园150亩铺设防雹网，立柱热镀锌钢管Φ60MM*2.5MM*5M（边杆15米一行）1950根，立柱热镀锌钢管Φ60MM*2.5MM*5.2M（边杆）390根，防雹网柱帽5件套2340套，地锚笼1560个， 纵横向钢丝（8号单根钢丝直径4MM）40950米，月牙型防雹网148200平米，70g/㎡,网孔尺寸：2.9*8.9MM,宽度2.7M</t>
  </si>
  <si>
    <t>该项目产权归村集体所有，受益总人口516户1920人，受益脱贫户178户608人</t>
  </si>
  <si>
    <t>石窑沟办事处永昌村建设气调冷藏果库项目</t>
  </si>
  <si>
    <t>新建50吨气调冷藏果库10座，，库内净库容积≥450m³、制冷机组功率≥12HP，制冷量≥17.4KW、DD60型蒸发器2台等</t>
  </si>
  <si>
    <t>城关街道办事处高家洼村砖砸杂粮生产区道路项目</t>
  </si>
  <si>
    <t>砖砸高家洼村杂粮种植区生产道路5公里，宽3米，厚12厘米</t>
  </si>
  <si>
    <t>高家洼村</t>
  </si>
  <si>
    <t>该项目产权归村集体所有，改善提升农户生产出行条件，提高群众生产出行效率，受益总人口251户1394人，受益脱贫户29户90人</t>
  </si>
  <si>
    <t>韩岔镇吴兴窑村新修杂粮种植区生产道路项目</t>
  </si>
  <si>
    <t>新修杂粮种植区生产道路3公里，宽5米</t>
  </si>
  <si>
    <t>吴兴窑村</t>
  </si>
  <si>
    <t>该项目产权归村集体所有，改善提升农户生产出行条件，提高群众生产出行效率，受益总人口383户1229人，受益脱贫户75户234人</t>
  </si>
  <si>
    <t>塔湾镇梨树塌村砖砸杂粮种植区生产道路项目</t>
  </si>
  <si>
    <t>砖砸杂粮种植区生产道路青平梁2公里、倒座峁2公里，宽3米，厚12厘米</t>
  </si>
  <si>
    <t>该项目产权归村集体所有，改善提升农户生产出行条件，提高群众生产出行效率，受益总人口197户938人，受益脱贫户44户181人</t>
  </si>
  <si>
    <t>塔湾镇付园则村砖砸杂粮种植区生产道路项目</t>
  </si>
  <si>
    <t>砖砸砖砸杂粮种植区生产道路4公里，宽3米，厚12厘米</t>
  </si>
  <si>
    <t>付园则村</t>
  </si>
  <si>
    <t>该项目产权归村集体所有，改善提升农户生产出行条件，提高群众生产出行效率，受益总人口443户1443人，受益脱贫户68户185人</t>
  </si>
  <si>
    <t>魏家楼镇庙寨村庙湾组新修杂粮种植区生产道路项目</t>
  </si>
  <si>
    <t>新修庙寨村庙湾组杂粮种植区生产道路2.8公里，规划路面宽3.5米，厚12厘米，平整路基、压排水管、修整石畔</t>
  </si>
  <si>
    <t>庙寨村</t>
  </si>
  <si>
    <t>该项目产权归村集体所有，改善提升农户生产出行条件，提高群众生产出行效率，受益总人口558户1799人，受益脱贫户77户280人</t>
  </si>
  <si>
    <t>2023年度横山区雷龙湾镇永忠村镇杂粮示范区农业提质改造漫灌改滴灌项目（农2023）</t>
  </si>
  <si>
    <t>实施杂粮示范区高效节水灌溉面积1000亩，架设2公里高压线，购置变压器一台、高抽站2座、蓄水池1座、2公里抽水卧管、挖2公里抽水管渠埋压抽水管</t>
  </si>
  <si>
    <t>永忠村</t>
  </si>
  <si>
    <t>农业基础设施条件更加完善，预计亩均增产200斤以上，农民增收1000元以上，产业受益365户1356人，其中脱贫户 27户 97 人</t>
  </si>
  <si>
    <t>旱作节水农业</t>
  </si>
  <si>
    <t>2023年度横山区雷龙湾镇哈兔湾村镇杂粮示范区农业提质改造漫灌改滴灌项目（农2023）</t>
  </si>
  <si>
    <t>实施杂粮示范区高效节水灌溉面积3200亩，架设2公里高压线，购置变压器一台、高抽站2座、蓄水池1座、2公里抽水卧管、挖2公里抽水管渠埋压抽水管</t>
  </si>
  <si>
    <t>哈兔湾村</t>
  </si>
  <si>
    <t>农业基础设施条件更加完善，预计亩均增产200斤以上，农民增收1000元以上，产业受益496户2075人，其中脱贫户 50户 168人</t>
  </si>
  <si>
    <t>2023年度横山区雷龙湾镇雷龙湾村镇杂粮示范区农业提质改造漫灌改滴灌项目（农2023）</t>
  </si>
  <si>
    <t>实施杂粮示范区高效节水灌溉面积1500亩，架设2公里高压线，购置变压器一台、高抽站2座、蓄水池1座、2公里抽水卧管、挖2公里抽水管渠埋压抽水管</t>
  </si>
  <si>
    <t>雷龙湾村</t>
  </si>
  <si>
    <t>农业基础设施条件更加完善，预计亩均增产200斤以上，农民增收1000元以上，产业受益569户2127人，其中脱贫户 45户 147人</t>
  </si>
  <si>
    <t>示范村创建、旱作节水农业</t>
  </si>
  <si>
    <t>2023年度横山区波罗镇长城村镇杂粮示范区农业提质改造漫灌改滴灌项目（农2023）</t>
  </si>
  <si>
    <t>实施杂粮示范区高效节水灌溉面积600亩，架设1公里高压线，购置变压器一台、高抽站1座、蓄水池1座、1公里抽水卧管、挖1公里抽水</t>
  </si>
  <si>
    <t>农业基础设施条件更加完善，预计亩均增产200斤以上，农民增收1000元以上上，产业受益530户2436人，其中脱贫户61户 211人</t>
  </si>
  <si>
    <t>2023年度横山区波罗镇樊河村镇杂粮示范区农业提质改造漫灌改滴灌项目（农2023）</t>
  </si>
  <si>
    <t>实施杂粮示范区高效节水灌溉面积1200亩，架设2公里高压线，购置变压器一台、高抽站2座、蓄水池1座、2公里抽水卧管、挖2公里抽水管渠埋压抽水管</t>
  </si>
  <si>
    <t>樊河村</t>
  </si>
  <si>
    <t>农业基础设施条件更加完善，预计亩均增产200斤以上，农民增收1000元以上，产业受益275户898 人，其中脱贫户31户113人。</t>
  </si>
  <si>
    <t>2023年度横山区波罗镇沙河村镇杂粮示范区农业提质改造漫灌改滴灌项目（农2023）</t>
  </si>
  <si>
    <t>实施杂粮示范区高效节水灌溉面积700亩，架设1公里高压线，购置变压器一台、高抽站1座、蓄水池1座、1公里抽水卧管、挖1公里抽水</t>
  </si>
  <si>
    <t>沙河村</t>
  </si>
  <si>
    <t>农业基础设施条件更加完善，预计亩均增产200斤以上，农民增收1000元以上上，产业受益365户1523人，其中脱贫户30户186人。</t>
  </si>
  <si>
    <t>2023年度横山区白界镇黑峁墩村镇杂粮示范区农业提质改造漫灌改滴灌项目（农2023）</t>
  </si>
  <si>
    <t>实施杂粮示范区高效节水灌溉面积2500亩，架设2公里高压线，购置变压器一台、高抽站2座、蓄水池1座、2公里抽水卧管、挖2公里抽水管渠埋压抽水管</t>
  </si>
  <si>
    <t>黑峁墩村</t>
  </si>
  <si>
    <t>增加可用耕地面积200亩，提高粮食产量300斤/亩，受益55户138人其中脱贫户8户20人。</t>
  </si>
  <si>
    <t>2023年度横山区白界镇陈家沟村镇杂粮示范区农业提质改造漫灌改滴灌项目（农2023）</t>
  </si>
  <si>
    <t>陈家沟村</t>
  </si>
  <si>
    <t>农业基础设施条件更加完善，预计亩均增产200斤以上，农民增收1000元以上，产业受益543户1358人 ，其中脱贫户34户85人 。</t>
  </si>
  <si>
    <t>2023年度横山区塔湾镇塔湾村杂粮示范区农业提质改造漫灌改滴灌项目（农2023）</t>
  </si>
  <si>
    <t>实施杂粮示范区高效节水灌溉面积400亩，架设1公里高压线，购置变压器一台、高抽站1座、蓄水池1座、1公里抽水卧管、挖1公里抽水</t>
  </si>
  <si>
    <t>农业基础设施条件更加完善，预计亩均增产200斤以上，农民增收1000元以上，产业受益户80户338人，其中脱贫户5户16人。</t>
  </si>
  <si>
    <t>2023年度横山区塔湾镇清河村杂粮示范区农业提质改造漫灌改滴灌项目（农2023）</t>
  </si>
  <si>
    <t>实施杂粮示范区高效节水灌溉面积500亩，架设1公里高压线，购置变压器一台、高抽站1座、蓄水池1座、1公里抽水卧管、挖1公里抽水</t>
  </si>
  <si>
    <t>农业基础设施条件更加完善，预计亩均增产200斤以上，农民增收1000元以上，产业受益户72户256人，其中脱贫户9户37人。</t>
  </si>
  <si>
    <t>2023年度横山区塔湾镇墩渠村杂粮示范区农业提质改造漫灌改滴灌项目（农2023）</t>
  </si>
  <si>
    <t>农业基础设施条件更加完善，预计亩均增产200斤以上，农民增收1000元以上，产业受益户278户996人，其中脱贫户41户152人。</t>
  </si>
  <si>
    <t>2023年度横山区塔湾镇芦沟村杂粮示范区农业提质改造漫灌改滴灌项目（农2023）</t>
  </si>
  <si>
    <t>芦沟村</t>
  </si>
  <si>
    <t>农业基础设施条件更加完善，预计亩均增产200斤以上，农民增收1000元以上，产业受益户21户83人，其中脱贫户3户16人。</t>
  </si>
  <si>
    <t>2023年度横山区塔湾镇八岔村杂粮示范区农业提质改造漫灌改滴灌项目（农2023）</t>
  </si>
  <si>
    <t>农业基础设施条件更加完善，预计亩均增产200斤以上，农民增收1000元以上，产业受益户272户896人，其中脱贫户30户81人。</t>
  </si>
  <si>
    <t>2023年度横山区响水镇响水村杂粮示范区农业提质改造高效节水灌溉项目（农2023）</t>
  </si>
  <si>
    <t>农业基础设施条件更加完善，受益总人口426户1803人，受益脱贫户65户239人，户均增收300元，预计亩均增产200斤以上。</t>
  </si>
  <si>
    <t>2023年度横山区响水镇沐浴沟村杂粮示范区农业提质改造高效节水灌溉项目（农2023）</t>
  </si>
  <si>
    <t>实施杂粮示范区高效节水灌溉面积300亩，架设1公里高压线，购置变压器一台、高抽站1座、蓄水池1座、1公里抽水卧管、挖1公里抽水</t>
  </si>
  <si>
    <t>农业基础设施条件更加完善，预计亩均增产200斤以上，农民增收1000元以上，受益303户1085人，其中脱贫户31户111人</t>
  </si>
  <si>
    <t>2023年度横山区党岔镇杨口则村杂粮示范区农业提质改造高效节水灌溉项目（农2023）</t>
  </si>
  <si>
    <t>该项目产权归农户自己所有，农业基础设施条件更加完善，预计亩均增产200斤以上，农民增收1000元以上，涉及全村居民  473户1876人，其中脱贫户 136户338人</t>
  </si>
  <si>
    <t>2023年度横山区党岔镇马坊村杂粮示范区农业提质改造高效节水灌溉项目（农2023）</t>
  </si>
  <si>
    <t>马坊村</t>
  </si>
  <si>
    <t>该项目产权归村集体所有，农业基础设施条件更加完善，预计亩均增产200斤以上，农民增收1000元以上，涉及全村受益 750户3232人，其中脱贫户85户253人 。</t>
  </si>
  <si>
    <t>2023年度横山区党岔镇韩石畔村杂粮示范区农业提质改造高效节水灌溉项目（农2023）</t>
  </si>
  <si>
    <t>韩石畔村</t>
  </si>
  <si>
    <t>该项目产权归村集体所有，农业基础设施条件更加完善，预计亩均增产200斤以上，农民增收1000元以上，涉及全村受益349户1252人，脱贫户64户81人</t>
  </si>
  <si>
    <t>2023年度横山区党岔镇北庄村杂粮示范区农业提质改造高效节水灌溉项目（农2023）</t>
  </si>
  <si>
    <t>北庄村</t>
  </si>
  <si>
    <t>该项目产权归村集体所有，农业基础设施条件更加完善，预计亩均增产200斤以上，农民增收1000元以上，全村502户，1604人（其中脱贫户83户，342人）</t>
  </si>
  <si>
    <t>2023年度横山区党岔镇南庄村杂粮示范区农业提质改造高效节水灌溉项目（农2023）</t>
  </si>
  <si>
    <t>南庄村</t>
  </si>
  <si>
    <t>该项目产权归村集体所有，农业基础设施条件更加完善，预计亩均增产200斤以上，农民增收1000元以上，涉及全村326户1833人其中脱贫户59户187人，监测户3户10人</t>
  </si>
  <si>
    <t>2023年度横山区党岔镇泗源沟村村杂粮示范区农业提质改造高效节水灌溉项目（农2023）</t>
  </si>
  <si>
    <t>实施杂粮示范区高效节水灌溉面积800亩，架设1公里高压线，购置变压器一台、高抽站1座、蓄水池1座、1公里抽水卧管、挖1公里抽水</t>
  </si>
  <si>
    <t>泗源沟村</t>
  </si>
  <si>
    <t>该项目产权归农户自己所有，农业基础设施条件更加完善，预计亩均增产200斤以上，农民增收1000元以上，受益99户352人，其中脱贫户14户40人。</t>
  </si>
  <si>
    <t>2023年度横山区党岔镇三皇庙村杂粮示范区农业提质改造高效节水灌溉项目（农2023）</t>
  </si>
  <si>
    <t>三皇庙村</t>
  </si>
  <si>
    <t>该项目产权归集体所有，农业基础设施条件更加完善，预计亩均增产200斤以上，农民增收1000元以上,受益农户480户1220人，贫困户56户203人</t>
  </si>
  <si>
    <t>2023年度横山区党岔镇麻地沟村杂粮示范区农业提质改造高效节水灌溉项目（农2023）</t>
  </si>
  <si>
    <t>该项目产权归集体所有，农业基础设施条件更加完善，预计亩均增产200斤以上，农民增收1000元以上。全村受益258户937人，其中脱贫户42户130人</t>
  </si>
  <si>
    <t>2023年度雷龙湾镇哈兔湾村杂粮示范区高效旱作节水农业漫灌改滴灌项目（农2023）</t>
  </si>
  <si>
    <t>玉米种植区1500亩实施，高效节水灌溉面积1500亩，配置过滤器、施肥罐34套新建出水口234个，新建检修井20个；压设管道24公里，架设输电线路 0.4公里</t>
  </si>
  <si>
    <t>农业基础设施条件更加完善，预计亩均增产200斤以上，农民增收1000元以上,全村受益户205户512人，其中脱贫户25户62人</t>
  </si>
  <si>
    <t>2023年度雷龙湾镇酒房沟村杂粮示范区高效旱作节水农业漫灌改滴灌项目（农2023）</t>
  </si>
  <si>
    <t>玉米种植区1000亩实施，高效节水灌溉面积1000亩，配置过滤器、施肥罐25套新建出水口178个，新建检修井15个；压设管道15公里，架设输电线路 0.4公里</t>
  </si>
  <si>
    <t>农业基础设施条件更加完善，预计亩均增产200斤以上，农民增收1000元以上,全村受益户125户312人，其中脱贫户27户68人</t>
  </si>
  <si>
    <t>2023年度雷龙湾镇酒房沟村杂粮示范区高效旱作节水农业四位一体补灌项目（农2023）</t>
  </si>
  <si>
    <t>小杂粮种植区500亩实施，高效节水灌溉面积500亩，新建抽水站2座，软体水窖2座，变压器2台，输电线路0.3公里</t>
  </si>
  <si>
    <t>2023年度雷龙湾镇周界村杂粮示范区高效旱作节水农业四位一体补灌项目（农2023）</t>
  </si>
  <si>
    <t>玉米种植区1000亩实施，高效节水灌溉面积1000亩，新建抽水站3座，软体水窖3座，变压器3台，输电线路0.6公里</t>
  </si>
  <si>
    <t>农业基础设施条件更加完善，预计亩均增产200斤以上，农民增收1000元以上,全村受益户237户592人，其中脱贫户21户53人</t>
  </si>
  <si>
    <t>2023年度城关街道办曹阳湾杂粮示范区高效旱作节水农业四位一体补灌项目（农2023）</t>
  </si>
  <si>
    <t>小杂粮种植区400亩实施，高效节水灌溉面积400亩，新建抽水站2座，软体水窖2座，变压器2台，输电线路0.3公里</t>
  </si>
  <si>
    <t>曹阳湾村</t>
  </si>
  <si>
    <t>农业基础设施条件更加完善，预计亩均增产200斤以上，农民增收1000元以上,全村受益户211户527人，其中脱贫户9户22人</t>
  </si>
  <si>
    <t>2023年度城关街道办王圪堵村杂粮示范区高效旱作节水农业四位一体补灌项目（农2023）</t>
  </si>
  <si>
    <t>小杂粮种植区400亩实施，高效节水灌溉面积400亩，新建抽水站1座，软体水窖2座，变压器1台，输电线路0.3公里</t>
  </si>
  <si>
    <t>农业基础设施条件更加完善，预计亩均增产200斤以上，农民增收1000元以上,全村受益户280户700人，其中脱贫户6户15人</t>
  </si>
  <si>
    <t>2023年度城关街道办砖梁村杂粮示范区高效旱作节水农业四位一体补灌项目（农2023）</t>
  </si>
  <si>
    <t>小杂粮种植区300亩、玉米种植区200亩实施，高效节水灌溉面积500亩，新建抽水站2座，软体水窖2座，变压器2台，输电线路0.4公里</t>
  </si>
  <si>
    <t>砖梁村</t>
  </si>
  <si>
    <t>农业基础设施条件更加完善，预计亩均增产200斤以上，农民增收1000元以上,全村受益户345户862人，其中脱贫户28户70人</t>
  </si>
  <si>
    <t>2023年度城关街道办九川府村杂粮示范区高效旱作节水农业四位一体补灌项目（农2023）</t>
  </si>
  <si>
    <t>小杂粮种植区300亩、玉米种植区200亩实施，高效节水灌溉面积500亩，新建抽水站2座，软体水窖2座，变压器2台，输电线路0.25公里</t>
  </si>
  <si>
    <t>九川府村</t>
  </si>
  <si>
    <t>农业基础设施条件更加完善，预计亩均增产200斤以上，农民增收1000元以上,全村受益户724户1810人，其中脱贫户124户310人</t>
  </si>
  <si>
    <t>2023年度城关街道办小王地村杂粮示范区高效旱作节水农业四位一体补灌项目（农2023）</t>
  </si>
  <si>
    <t>小杂粮种植区300亩、玉米种植区500亩实施，高效节水灌溉面积800亩，新建抽水站3座，软体水窖3座，变压器3台，输电线路0.6公里</t>
  </si>
  <si>
    <t>农业基础设施条件更加完善，预计亩均增产200斤以上，农民增收1000元以上,全村受益户185户462人，其中脱贫户28户70人</t>
  </si>
  <si>
    <t>2023年度城关街道办马家梁村杂粮示范区高效旱作节水农业四位一体补灌项目（农2023）</t>
  </si>
  <si>
    <t>小杂粮种植区300亩、玉米种植区200亩实施，高效节水灌溉面积500亩，新建抽水站2座，软体水窖2座，变压器2台，输电线路0.35公里</t>
  </si>
  <si>
    <t>马家梁村</t>
  </si>
  <si>
    <t>农业基础设施条件更加完善，预计亩均增产200斤以上，农民增收1000元以上,全村受益户415户1038人，其中脱贫户26户65人</t>
  </si>
  <si>
    <t>2023年度城关街道办高家洼村杂粮示范区高效旱作节水农业四位一体补灌项目（农2023）</t>
  </si>
  <si>
    <t>小杂粮种植区300亩、玉米种植区200亩实施，高效节水灌溉面积500亩，新建抽水站1座，软体水窖2座，变压器1台，输电线路0.35公里</t>
  </si>
  <si>
    <t>农业基础设施条件更加完善，预计亩均增产200斤以上，农民增收1000元以上,全村受益户145户362人，其中脱贫户4户10人</t>
  </si>
  <si>
    <t>2023年度城关街道办吴家沟村杂粮示范区高效旱作节水农业四位一体补灌项目（农2023）</t>
  </si>
  <si>
    <t>小杂粮种植区300亩、玉米种植区200亩实施，高效节水灌溉面积500亩，新建抽水站1座，软体水窖2座，变压器1台，输电线路0.25公里</t>
  </si>
  <si>
    <t>吴家沟村</t>
  </si>
  <si>
    <t>农业基础设施条件更加完善，预计亩均增产200斤以上，农民增收1000元以上,全村受益户812户2030人，其中脱贫户22户55人</t>
  </si>
  <si>
    <t>2023年度城关街道办古水村杂粮示范区高效旱作节水农业四位一体补灌项目（农2023）</t>
  </si>
  <si>
    <t>小杂粮种植区300亩实施，高效节水灌溉面积300亩，新建抽水站1座，软体水窖1座，变压器1台，输电线路0.50公里</t>
  </si>
  <si>
    <t>古水村</t>
  </si>
  <si>
    <t>农业基础设施条件更加完善，预计亩均增产200斤以上，农民增收1000元以上,全村受益户162户405人，其中脱贫户6户15人</t>
  </si>
  <si>
    <t>2023年度塔湾镇芦沟村杂粮示范区高效旱作节水农业四位一体补灌项目（农2023）</t>
  </si>
  <si>
    <t>小杂粮种植区300亩、玉米种植区200亩实施高效节水灌溉面积500亩，新建抽水站1座，软体水窖2座，变压器1台，输电线路0.35公里</t>
  </si>
  <si>
    <t>农业基础设施条件更加完善，预计亩均增产200斤以上，农民增收1000元以上,全村受益户38户95人，其中脱贫户3户8人</t>
  </si>
  <si>
    <t>2023年度塔湾镇付园则村杂粮示范区高效旱作节水农业四位一体补灌项目（农2023）</t>
  </si>
  <si>
    <t>小杂粮种植区400亩、玉米种植区500亩实施高效节水灌溉面积900亩，新建抽水站3座，软体水窖3座，变压器3台，输电线路0.7公里</t>
  </si>
  <si>
    <t>农业基础设施条件更加完善，预计亩均增产200斤以上，农民增收1000元以上,全村受益户117户292人，其中脱贫户27户68人</t>
  </si>
  <si>
    <t>2023年度塔湾镇陈大梁村杂粮示范区高效旱作节水农业四位一体补灌项目（农2023）</t>
  </si>
  <si>
    <t>小杂粮种植区300亩、玉米种植区200亩实施高效节水灌溉面积500亩，新建抽水站1座，软体水窖2座，变压器1台，输电线路0.3公里</t>
  </si>
  <si>
    <t>陈大梁村</t>
  </si>
  <si>
    <t>农业基础设施条件更加完善，预计亩均增产200斤以上，农民增收1000元以上,全村受益户65户130人，其中脱贫户11户26人</t>
  </si>
  <si>
    <t>2023年度韩岔镇吴新窑村杂粮示范区高效旱作节水农业四位一体补灌项目（农2023）</t>
  </si>
  <si>
    <t>小杂粮种植区600亩、玉米种植区500亩实施高效节水灌溉面积1100亩，新建抽水站3座，软体水窖3座，变压器3台，输电线路0.65公里</t>
  </si>
  <si>
    <t>吴新窑村</t>
  </si>
  <si>
    <t>农业基础设施条件更加完善，预计亩均增产200斤以上，农民增收1000元以上,全村受益户135户337人，其中脱贫户45户110人</t>
  </si>
  <si>
    <t>2023年度韩岔镇阎家洼村杂粮示范区高效旱作节水农业四位一体补灌项目（农2023）</t>
  </si>
  <si>
    <t>小杂粮种植区300亩、玉米种植区200亩实施高效节水灌溉面积500亩，新建抽水站2座，软体水窖2座，变压器2台，输电线路0.55公里</t>
  </si>
  <si>
    <t>阎家洼村</t>
  </si>
  <si>
    <t>农业基础设施条件更加完善，预计亩均增产200斤以上，农民增收1000元以上,全村受益户120户320人，其中脱贫户40户100人</t>
  </si>
  <si>
    <t>2023年度韩岔镇柳卜塔村杂粮示范区高效旱作节水农业四位一体补灌项目（农2023）</t>
  </si>
  <si>
    <t>小杂粮种植区200亩，实施高效节水灌溉面积200亩，新建抽水站1座，软体水窖1座，变压器1台，输电线路0.3公里</t>
  </si>
  <si>
    <t>柳卜塔村</t>
  </si>
  <si>
    <t>农业基础设施条件更加完善，预计亩均增产200斤以上，农民增收1000元以上,全村受益户23户58人，其中脱贫户6户15人</t>
  </si>
  <si>
    <t>2023年度韩岔镇瓦高庄村杂粮示范区高效旱作节水农业四位一体补灌项目（农2023）</t>
  </si>
  <si>
    <t>小杂粮种植区300亩，实施高效节水灌溉面积300亩，新建抽水站1座，软体水窖1座，变压器1台，输电线路0.25公里</t>
  </si>
  <si>
    <t>瓦高庄村</t>
  </si>
  <si>
    <t>农业基础设施条件更加完善，预计亩均增产200斤以上，农民增收1000元以上,全村受益户60户150人，其中脱贫户12户30人</t>
  </si>
  <si>
    <t>2023年度韩岔镇白岔村杂粮示范区高效旱作节水农业四位一体补灌项目（农2023）</t>
  </si>
  <si>
    <t>小杂粮种植区650亩、玉米种植区350亩实施高效节水灌溉面积1000亩，新建抽水站3座，软体水窖3座，变压器3台，输电线路0.65公里</t>
  </si>
  <si>
    <t>农业基础设施条件更加完善，预计亩均增产200斤以上，农民增收1000元以上,全村受益户48户120人，其中脱贫户5户13人</t>
  </si>
  <si>
    <t>2023年度韩岔镇韩岔村杂粮示范区高效旱作节水农业四位一体补灌项目（农2023）</t>
  </si>
  <si>
    <t>小杂粮种植区300亩、玉米种植区200亩实施高效节水灌溉面积500亩，新建抽水站2座，软体水窖2座，变压器2台，输电线路0.5公里</t>
  </si>
  <si>
    <t>农业基础设施条件更加完善，预计亩均增产200斤以上，农民增收1000元以上,全村受益户112户280人，其中脱贫户22户55人</t>
  </si>
  <si>
    <t>2023年度赵石畔镇大坪村杂粮示范区高效旱作节水农业四位一体补灌项目（农2023）</t>
  </si>
  <si>
    <t>小杂粮种植区300亩、玉米种植区300亩实施高效节水灌溉面积600亩，新建抽水站2座，软体水窖2座，变压器2台，输电线路0.65公里</t>
  </si>
  <si>
    <t>大坪村</t>
  </si>
  <si>
    <t>农业基础设施条件更加完善，预计亩均增产200斤以上，农民增收1000元以上,全村受益户160户400人，其中脱贫户11户28人</t>
  </si>
  <si>
    <t>2023年度赵石畔镇杜羊圈村杂粮示范区高效旱作节水农业四位一体补灌项目（农2023）</t>
  </si>
  <si>
    <t>小杂粮种植区300亩、玉米种植区200亩实施高效节水灌溉面积500亩，新建抽水站2座，软体水窖2座，变压器2台，输电线路0.4公里</t>
  </si>
  <si>
    <t>农业基础设施条件更加完善，预计亩均增产200斤以上，农民增收1000元以上,全村受益户53户133人，其中脱贫户7户18人</t>
  </si>
  <si>
    <t>2023年度白界镇白界村杂粮示范区高效旱作节水农业四位一体补灌项目（农2023）</t>
  </si>
  <si>
    <t>小杂粮种植区300亩、玉米种植区200亩实施高效节水灌溉面积500亩，新建抽水站2座，软体水窖2座，变压器2台，输电线路0.45公里</t>
  </si>
  <si>
    <t>农业基础设施条件更加完善，预计亩均增产200斤以上，农民增收1000元以上,全村受益户153户382人，其中脱贫户8户20人</t>
  </si>
  <si>
    <t>2023年度波罗镇蔡家沟村杂粮示范区高效旱作节水农业四位一体补灌项目（农2023）</t>
  </si>
  <si>
    <t>小杂粮种植区500亩、玉米种植区1200亩实施高效节水灌溉面积1700亩，新建抽水站4座，软体水窖4座，变压器4台，输电线路0.85公里</t>
  </si>
  <si>
    <t>农业基础设施条件更加完善，预计亩均增产200斤以上，农民增收1000元以上,全村受益户120户300人，其中脱贫户25户63人</t>
  </si>
  <si>
    <t>2023年度波罗镇斩贼关村杂粮示范区高效旱作节水农业四位一体补灌项目（农2023）</t>
  </si>
  <si>
    <t>小杂粮种植区700亩、玉米种植区700亩实施高效节水灌溉面积700亩，新建抽水站2座，软体水窖2座，变压器2台，输电线路1.2公里</t>
  </si>
  <si>
    <t>农业基础设施条件更加完善，预计亩均增产200斤以上，农民增收1000元以上,全村受益户98户245人，其中脱贫户25户63人</t>
  </si>
  <si>
    <t>2023年度殿市镇贺甫洼村杂粮示范区高效旱作节水农业四位一体补灌项目（农2023）</t>
  </si>
  <si>
    <t>贺甫洼村</t>
  </si>
  <si>
    <t>农业基础设施条件更加完善，预计亩均增产200斤以上，农民增收1000元以上,全村受益户87户218人，其中脱贫户4户10人</t>
  </si>
  <si>
    <t>2023年度殿市镇黑石磕村杂粮示范区高效旱作节水农业四位一体补灌项目（农2023）</t>
  </si>
  <si>
    <t>黑石克村</t>
  </si>
  <si>
    <t>农业基础设施条件更加完善，预计亩均增产200斤以上，农民增收1000元以上,全村受益户180户390人，其中脱贫户12户25人</t>
  </si>
  <si>
    <t>2023年度殿市镇驼燕沟村杂粮示范区高效旱作节水农业四位一体补灌项目（农2023）</t>
  </si>
  <si>
    <t>小杂粮种植区400亩、玉米种植区300亩实施高效节水灌溉面积700亩，新建抽水站2座，软体水窖2座，变压器2台，输电线路0.6公里</t>
  </si>
  <si>
    <t>农业基础设施条件更加完善，预计亩均增产200斤以上，农民增收1000元以上,全村受益户269户673人，其中脱贫户27户68人</t>
  </si>
  <si>
    <t>2023年度高镇代圪崂村杂粮示范区高效旱作节水农业四位一体补灌项目（农2023）</t>
  </si>
  <si>
    <t>小杂粮种植区400亩、玉米种植区200亩实施高效节水灌溉面积600亩，新建抽水站2座，软体水窖2座，变压器2台，输电线路0.7公里</t>
  </si>
  <si>
    <t>农业基础设施条件更加完善，预计亩均增产200斤以上，农民增收1000元以上,全村受益户300户750人，其中脱贫户50户125人</t>
  </si>
  <si>
    <t>2023年度雷龙湾镇哈兔湾村杂粮示范区高效旱作节水农业旱作集成技术项目（农2023）</t>
  </si>
  <si>
    <t>推广“地膜覆盖+耐旱作物+抗旱保水剂+增施有机肥+全程机械化”等综合旱作技术1200亩</t>
  </si>
  <si>
    <t>农业基础设施条件更加完善，预计亩均增产200斤以上，农民增收1000元以上,全村受益户205户512人，其中脱贫户25户63人</t>
  </si>
  <si>
    <t>2023年度雷龙湾镇酒房沟村杂粮示范区高效旱作节水农业旱作集成技术项目（农2023）</t>
  </si>
  <si>
    <t>推广“地膜覆盖+耐旱作物+抗旱保水剂+增施有机肥+全程机械化”等综合旱作技术700亩</t>
  </si>
  <si>
    <t>农业基础设施条件更加完善，预计亩均增产100斤以上，农民增收500元以上,全村受益户125户312人，其中脱贫户27户68人</t>
  </si>
  <si>
    <t>2023年度雷龙湾镇周界村杂粮示范区高效旱作节水农业旱作集成技术项目（农2023）</t>
  </si>
  <si>
    <t>推广“地膜覆盖+耐旱作物+抗旱保水剂+增施有机肥+全程机械化”等综合旱作技术800亩</t>
  </si>
  <si>
    <t>农业基础设施条件更加完善，预计亩均增产100斤以上，农民增收500元以上,全村受益户237户592人，其中脱贫户21户53人</t>
  </si>
  <si>
    <t>2023年度城关街道办曹阳湾村杂粮示范区高效旱作节水农业旱作集成技术项目（农2023）</t>
  </si>
  <si>
    <t>推广“地膜覆盖+耐旱作物+抗旱保水剂+增施有机肥+全程机械化”等综合旱作技术200亩</t>
  </si>
  <si>
    <t>农业基础设施条件更加完善，预计亩均增产100斤以上，农民增收500元以上,全村受益户211户528人，其中脱贫户9户26人</t>
  </si>
  <si>
    <t>2023年度城关街道办王圪堵村杂粮示范区高效旱作节水农业旱作集成技术项目（农2023）</t>
  </si>
  <si>
    <t>推广“地膜覆盖+耐旱作物+抗旱保水剂+增施有机肥+全程机械化”等综合旱作技术300亩</t>
  </si>
  <si>
    <t>农业基础设施条件更加完善，预计亩均增产100斤以上，农民增收500元以上,全村受益户280户700人，其中脱贫户6户17人</t>
  </si>
  <si>
    <t>2023年度城关街道办砖梁村杂粮示范区高效旱作节水农业旱作集成技术项目（农2023）</t>
  </si>
  <si>
    <t>农业基础设施条件更加完善，预计亩均增产100斤以上，农民增收500元以上,全村受益户345户862人，其中脱贫户28户71人</t>
  </si>
  <si>
    <t>2023年度城关街道办九川府村杂粮示范区高效旱作节水农业旱作集成技术项目（农2023）</t>
  </si>
  <si>
    <t>农业基础设施条件更加完善，预计亩均增产100斤以上，农民增收500元以上,全村受益户724户1810人，其中脱贫户124户248人</t>
  </si>
  <si>
    <t>2023年度城关街道办马家梁村杂粮示范区高效旱作节水农业旱作集成技术项目（农2023）</t>
  </si>
  <si>
    <t>农业基础设施条件更加完善，预计亩均增产100斤以上，农民增收500元以上,全村受益户415户1038人，其中脱贫户26户66人</t>
  </si>
  <si>
    <t>2023年度塔湾镇芦沟村杂粮示范区高效旱作节水农业旱作集成技术项目（农2023）</t>
  </si>
  <si>
    <t>农业基础设施条件更加完善，预计亩均增产100斤以上，农民增收500元以上,全村受益户38户95人，其中脱贫户3户8人</t>
  </si>
  <si>
    <t>2023年度塔湾镇付园则村杂粮示范区高效旱作节水农业旱作集成技术项目（农2023）</t>
  </si>
  <si>
    <t>农业基础设施条件更加完善，预计亩均增产100斤以上，农民增收500元以上,全村受益户117户293人，其中脱贫户27户68人</t>
  </si>
  <si>
    <t>2023年度塔湾镇陈大梁村杂粮示范区高效旱作节水农业旱作集成技术项目（农2023）</t>
  </si>
  <si>
    <t>农业基础设施条件更加完善，预计亩均增产100斤以上，农民增收500元以上,全村受益户65户152人，其中脱贫户11户28人</t>
  </si>
  <si>
    <t>2023年度韩岔镇吴新窑村杂粮示范区高效旱作节水农业旱作集成技术项目（农2023）</t>
  </si>
  <si>
    <t>农业基础设施条件更加完善，预计亩均增产100斤以上，农民增收500元以上,全村受益户135户338人，其中脱贫户45户113人</t>
  </si>
  <si>
    <t>2023年度韩岔镇阎家洼村杂粮示范区高效旱作节水农业旱作集成技术项目（农2023）</t>
  </si>
  <si>
    <t>农业基础设施条件更加完善，预计亩均增产100斤以上，农民增收500元以上,全村受益户120户300人，其中脱贫户40户130人</t>
  </si>
  <si>
    <t>2023年度韩岔镇柳卜塔村杂粮示范区高效旱作节水农业旱作集成技术项目（农2023）</t>
  </si>
  <si>
    <t>农业基础设施条件更加完善，预计亩均增产100斤以上，农民增收500元以上,全村受益户23户58人，其中脱贫户6户15人</t>
  </si>
  <si>
    <t>2023年度韩岔镇瓦高庄村杂粮示范区高效旱作节水农业旱作集成技术项目（农2023）</t>
  </si>
  <si>
    <t>农业基础设施条件更加完善，预计亩均增产100斤以上，农民增收500元以上,全村受益户60户170人，其中脱贫户12户30人</t>
  </si>
  <si>
    <t>2023年度韩岔镇白岔村杂粮示范区高效旱作节水农业旱作集成技术项目（农2023）</t>
  </si>
  <si>
    <t>推广“地膜覆盖+耐旱作物+抗旱保水剂+增施有机肥+全程机械化”等综合旱作技术600亩</t>
  </si>
  <si>
    <t>农业基础设施条件更加完善，预计亩均增产100斤以上，农民增收500元以上,全村受益户48户120人，其中脱贫户5户13人</t>
  </si>
  <si>
    <t>2023年度赵石畔镇大坪村杂粮示范区高效旱作节水农业旱作集成技术项目（农2023）</t>
  </si>
  <si>
    <t>推广“地膜覆盖+耐旱作物+抗旱保水剂+增施有机肥+全程机械化”等综合旱作技术400亩</t>
  </si>
  <si>
    <t>农业基础设施条件更加完善，预计亩均增产100斤以上，农民增收500元以上,全村受益户160户400人，其中脱贫户11户25人</t>
  </si>
  <si>
    <t>2023年度白界镇白界村杂粮示范区高效旱作节水农业旱作集成技术项目（农2023）</t>
  </si>
  <si>
    <t>2023年度波罗镇蔡家沟村杂粮示范区高效旱作节水农业旱作集成技术项目（农2023）</t>
  </si>
  <si>
    <t>推广“地膜覆盖+耐旱作物+抗旱保水剂+增施有机肥+全程机械化”等综合旱作技术1500亩</t>
  </si>
  <si>
    <t>农业基础设施条件更加完善，预计亩均增产100斤以上，农民增收500元以上,全村受益户120户300人，其中脱贫户25户62人</t>
  </si>
  <si>
    <t>2023年度殿市镇贺甫洼村杂粮示范区高效旱作节水农业旱作集成技术项目（农2023）</t>
  </si>
  <si>
    <t>农业基础设施条件更加完善，预计亩均增产100斤以上，农民增收500元以上,全村受益户87户218人，其中脱贫户4户10人</t>
  </si>
  <si>
    <t>2023年度响水镇驼燕沟村杂粮示范区高效旱作节水农业旱作集成技术项目（农2023）</t>
  </si>
  <si>
    <t>推广“地膜覆盖+耐旱作物+抗旱保水剂+增施有机肥+全程机械化”等综合旱作技术500亩</t>
  </si>
  <si>
    <t>农业基础设施条件更加完善，预计亩均增产100斤以上，农民增收500元以上,全村受益户269户673人，其中脱贫户27户68人</t>
  </si>
  <si>
    <t>2023年度高镇代圪崂村杂粮示范区高效旱作节水农业旱作集成技术项目（农2023）</t>
  </si>
  <si>
    <t>农业基础设施条件更加完善，预计亩均增产100斤以上，农民增收500元以上,全村受益户300户750人，其中脱贫户50户125人</t>
  </si>
  <si>
    <t>城关街道办苦水村杂粮种植区生产道路及排洪设施项目</t>
  </si>
  <si>
    <t>种植杂粮种植区生产道路1公里、宽4米及排洪设施</t>
  </si>
  <si>
    <t>苦水村</t>
  </si>
  <si>
    <t>该项目产权归村集体所有，改善提升农户生产出行条件，提高群众生产出行效率，受益总人口255户475人，受益脱贫户16户39人</t>
  </si>
  <si>
    <t>财政局</t>
  </si>
  <si>
    <t>高镇坪焉村砖砸杂粮种植区生产道路项目</t>
  </si>
  <si>
    <t>砖砸杂粮种植区生产道路1.25公里，路面宽3米，路基宽4米，厚12厘米</t>
  </si>
  <si>
    <t>坪焉村</t>
  </si>
  <si>
    <t>改善提升农户生产出行条件，增加农民收入，使296户1180人农户受益，其中扶持带动脱贫户40户128人</t>
  </si>
  <si>
    <t>石窑沟办事处韩台村砖砸杂粮种植区生产道路项目</t>
  </si>
  <si>
    <t>韩台村</t>
  </si>
  <si>
    <t>该项目产权归村集体所有，改善提升农户生产出行条件，增加农民收入，使155户499人农户受益，其中扶持带动脱贫户21户65人</t>
  </si>
  <si>
    <t>城关街道办吴东峁村砖砸杂粮种植区生产道路项目</t>
  </si>
  <si>
    <t>吴东峁村</t>
  </si>
  <si>
    <t>改善提升农户生产出行条件，增加农民收入，使210户633人农户受益，其中扶持带动脱贫户18户54人</t>
  </si>
  <si>
    <t>2023年度双城办事处王梁村沈石畔组砖砸杂粮种植区生产道路项目</t>
  </si>
  <si>
    <t>砖砸杂粮种植区生产道路3公里，路面宽3米,厚12厘米</t>
  </si>
  <si>
    <t>该项目为村集体所有，改善提升农户生产、生活出行条件，带动农户548户，其中脱贫户148，户均增收1600元</t>
  </si>
  <si>
    <t>2023年度波罗镇朱家沟村中型综合饲料加工厂项目</t>
  </si>
  <si>
    <t>新建饲料加工场房2000㎡、饲料储存库（包括成品库）3000㎡、卧式螺带混合料机，颗粒饲料烘干一体机，粉料混合揽拌机、水池，电线，200型变压器一台</t>
  </si>
  <si>
    <t>朱家沟村</t>
  </si>
  <si>
    <t>该项目产权归村集体所有，朱家沟村现有羊子存栏12000只，牛200头
既能给养殖户保供又能壮大集体经济收入，年收益30万元，带动就业15人，人均增收5000元以上，全村受益受益户4581528人，其中脱贫户100户367人</t>
  </si>
  <si>
    <t>2023年度波罗镇朱家沟村水库养殖项目</t>
  </si>
  <si>
    <t>治理沙渠水库，清理淤泥25000方，布设栏杆防护网，投放鱼苗5000尾，修建混凝土U型水渠1000m，兼防洪、灌溉、养殖</t>
  </si>
  <si>
    <t>该项目产权归村集体所有，节约水资源、便于灌溉、养殖渔业，户均增收1000元以上，全村受益458户1528人，其中脱贫户100户367人</t>
  </si>
  <si>
    <t>2023年波罗镇朱家沟村苹果园安装防雹网项目</t>
  </si>
  <si>
    <t>为村集体果园100亩铺设防雹网，立柱热镀锌钢管Φ60MM*2.5MM*5M（边杆15米一行）1300根，立柱热镀锌钢管Φ60MM*2.5MM*5.2M（边杆）260根，防雹网柱帽5件套1560套，地锚笼1040个， 纵横向钢丝（8号单根钢丝直径4MM）27300米，月牙型防雹网98800平米，70g/㎡,网孔尺寸：2.9*8.9MM,宽度2.7M</t>
  </si>
  <si>
    <t>该项目产权归村集体所有，对现有标准化果园建设防雹网受益耕地面积300亩，亩均增收200元以上，全村受益458户1528人，其中脱贫户100户367人</t>
  </si>
  <si>
    <t>2023年度殿市镇五龙山村高效旱作节水灌溉项目</t>
  </si>
  <si>
    <t>小杂粮种植区400亩实施杂粮示范区高效节水灌溉面积400亩，新建抽水站2座，软体水窖2座，变压器2台，输电线路0.3公里</t>
  </si>
  <si>
    <t>该项目产权归村集体所有，农业基础设施条件更加完善，预计亩均增产200斤以上，农民增收1000元以上，全村受益721户2715人，其中脱贫户94户310人，三类户1户3人</t>
  </si>
  <si>
    <t>2023年度殿市镇五龙山村砖砸杂粮种植区生产道路项目</t>
  </si>
  <si>
    <t>王石峁组砖砸杂粮种植区生产道路3公里，宽3米，厚12厘米</t>
  </si>
  <si>
    <t>该项目产权归村集体所有，受益耕地面积150亩，亩均增收200元以上，全村受益721户2715人，其中脱贫户94户310人，三类户1户3人</t>
  </si>
  <si>
    <t>2023年度横山区雷龙湾镇沙峁村壮大村集体经济市级示范村现代农业园区设施农业项目</t>
  </si>
  <si>
    <t>占地176亩，新建钢架拱棚176个，每棚长75米，宽8米，高3.5米</t>
  </si>
  <si>
    <t>沙峁村</t>
  </si>
  <si>
    <t>该项目产权归村集体所有，加强村集体经济合作社产业发展，每个拱棚年产蔬果2-5吨，可获利2万元左右，村集体经济合作社每年拿出流转收益的60%用于农户产业发展补助，30%用于集体产业设施投入，5%用于村级公益事业，5%用于困难群众救助帮扶，产业受益568户2254人，其中脱贫户36户122人，每户可增收1000多元</t>
  </si>
  <si>
    <t>2023年度横山区雷龙湾镇沙峁村集体经济升级亲子教育实践基地项目</t>
  </si>
  <si>
    <t>建设亲子实践基地服务室60㎡，文旅特色农产小屋30㎡，30个大棚升级、加固及劳动工具采购、周边附属活动设施</t>
  </si>
  <si>
    <t>项目建成后，实现村集体经济和文旅、教育融合发展并带动产业升级。村集体经济实现3万元每年大棚租赁收益；村集体经济合作社每年拿出流转收益的60%用于农户产业发展补助，30%用于集体产业设施投入，5%用于村级公益事业，5%用于困难群众救助帮扶，产业受益568户2254人，其中脱贫户36户122人</t>
  </si>
  <si>
    <t>2023年度横山区雷龙湾镇沙峁村现代农业园区配套项目</t>
  </si>
  <si>
    <t>现代农业园区配套蔬菜选洗项目：新建水井一口（160米左右全钢管管），两级过滤池一处4000方（砖混结构）；水利设施一套（2840米水管网，140方/90千瓦高强压水泵一套）</t>
  </si>
  <si>
    <t>项目建成后，壮大村集体经济，每年能洗选蔬菜8000吨，可增加收益80万左右。村集体经济合作社每年拿出流转收益的60%用于农户产业发展补助，30%用于集体产业设施投入，5%用于村级公益事业，5%用于困难群众救助帮扶，产业受益568户2254人，其中脱贫户45户147人</t>
  </si>
  <si>
    <t>2023年度横山区白界镇陈家沟村刘家沟组砖砸杂粮种植区生产道路项目</t>
  </si>
  <si>
    <t>刘家沟组砖砸杂粮种植区生产道路5公里，宽3米，厚12厘米</t>
  </si>
  <si>
    <t>该项目产权归村集体所有，受益耕地面积280亩，亩均增收500元，受益总人口464户1975人，受益脱贫户32户124人</t>
  </si>
  <si>
    <t>石湾镇麻地沟村山地苹果试验示范基地建设项目</t>
  </si>
  <si>
    <t>规划亩数500亩，需8x8方管10根，方管130米，油丝540米，25公斤钢丝，50#小挂钩800个，14#双挂钩30个（国标），10#-12#白绳300米，0.8-0.9孔网，6#纲丝卡50个，地描30个，全自动电动机1个，全自动小架子1个</t>
  </si>
  <si>
    <t>该项目产权归村集体所有，提升果园产出量，预计亩均增收1000元，受益总人口344户1321人，受益脱贫户70户224人</t>
  </si>
  <si>
    <t>党岔镇韩石畔村无定河玉米种植区农田改造项目</t>
  </si>
  <si>
    <t>平整土地700亩，实现一组一田制，洪凝土砌护U型渠（长3000米，宽50米，高0.4米），每个U型渠需配置修建激流槽一个（长3000米，宽50米，高0.4米）；砖砸田间道路1500米，宽5米，厚12厘米</t>
  </si>
  <si>
    <t>该项目产权归村集体所有，预计年收益100万元，80%用于壮大村集体经济，20%用于分红，全村受益349户1252人，其中脱贫户64户81人</t>
  </si>
  <si>
    <t>党岔镇韩石畔村刁王沟玉米种植区盐碱地改造项目</t>
  </si>
  <si>
    <t>改造刁王沟玉米种植区盐碱地200亩，垫地（平均厚度1米），配套建设U型壕（长2公里，宽50米，高2米），节水灌溉设备（主管网1000米、支线管网500米、太阳能加压泵1个），挖阴壕2公里（长1800米，宽3米，高2米）</t>
  </si>
  <si>
    <t>该项目产权归村集体所有，预计年收益30万元，80%用于壮大村集体经济，20%用于分红，全村受益349户1252人，其中脱贫户64户81人</t>
  </si>
  <si>
    <t>党岔镇韩石畔村玉米种植区节水灌溉项目</t>
  </si>
  <si>
    <t>山地流转宽幅梯田土地1200亩，新建抽水站1处，高位软体蓄水池5个（长20米，宽7米，高3米）、主管网3596米、支线管网8000米、净化池1座（长10米，宽10米，高2米）、太阳能加压泵2个等配套设施。</t>
  </si>
  <si>
    <t>该项目产权归村集体所有，预计年收益140万元，80%用于壮大村集体经济，20%用于分红，全村受益349户1252人，其中脱贫户64户81人</t>
  </si>
  <si>
    <t>2023年度城关街道办元坪村砖砸杂粮种植区生产道路项目</t>
  </si>
  <si>
    <t>砖砸杂粮种植区生产道路2公里，宽3米，厚12厘米</t>
  </si>
  <si>
    <t>该项目产权归村集体所有，受益耕地面积118亩，亩均增收500元，受益总人口349户1299人，受益脱贫户28户92人</t>
  </si>
  <si>
    <t>2023年度艾好峁办事处王梁村砖砸杂粮种植区生产道路项目</t>
  </si>
  <si>
    <t>该项目产权归村集体所有，改善提升农户生产出行条件，提高群众生产出行效率，受益总人口260户916人，受益脱贫户71户262人</t>
  </si>
  <si>
    <t>2023年度武镇闹林沟村砖砸苹果产业园生产道路项目</t>
  </si>
  <si>
    <t>砖砸苹果产业园生产道路5公里，宽3米，厚12厘米</t>
  </si>
  <si>
    <t>该项目产权归村集体所有，改善提升农户生产出行条件，提高群众生产出行效率，受益总人口771户2523人，受益脱贫户229户780人</t>
  </si>
  <si>
    <t>2023年度武镇闹林沟村果园防雹网建设项目</t>
  </si>
  <si>
    <t>为村集体果园200亩铺设防雹网，立柱热镀锌钢管Φ60MM*2.5MM*5M（边杆15米一行）2600根，立柱热镀锌钢管Φ60MM*2.5MM*5.2M（边杆）520根，防雹网柱帽5件套3120套，地锚笼2080个， 纵横向钢丝（8号单根钢丝直径4MM）54600米，月牙型防雹网196000平米，70g/㎡,网孔尺寸：2.9*8.9MM,宽度2.7M</t>
  </si>
  <si>
    <t>该项目产权归村集体所有，有效提高果园产量，增加果农收入，亩均增收600元以上，全村受益户767户2497人，其中脱贫户229户771人</t>
  </si>
  <si>
    <t>2023年度赵石畔镇杜羊圈村杂粮种植区旱作节水建设项目</t>
  </si>
  <si>
    <t>1500亩耕地地力提升（滴灌渗袋，肥），已流转土地1000亩种植小杂粮，继续流转撂荒土地500亩，种植高标准马铃薯，新建高抽站两处（变压器两台，泵站2处，泵房2座，配套上水管道5000米）；配套设施建设：400平米机械库房1座，500平米储藏库1座，2000平米晾晒场1座，新建田间生产道路2公里，3米</t>
  </si>
  <si>
    <t>该项目产权归村集体所有，提高土地利用率，种植实施后将提高土壤蓄水能力，便于现代化机械作业，改善生态环境，预计年收益100万元，80%用于壮大村集体经济，20%用于分红，全村受益496户1855人，其中脱贫户92户317人</t>
  </si>
  <si>
    <t>2023年高镇白面宽村砖砸杂粮种植区生产道路项目</t>
  </si>
  <si>
    <t>砖砸孟山杂粮种植区生产道路4公里、宽3米、厚12厘米</t>
  </si>
  <si>
    <t>该项目产权归村集体所有改善提升农户生产出行条件，提高生产效率，解决出行问题，提高农副产品的销售，收益人口73户280人，其中脱贫户11户17人</t>
  </si>
  <si>
    <t>2023年白界镇白界村枣湾组砖砸杂粮种植区生产道路项目</t>
  </si>
  <si>
    <t>枣湾组砖砸杂粮种植区生产道路3公里，宽3米，厚12厘米</t>
  </si>
  <si>
    <t>该项目产权归村集体所有，改善提升农户生产出行条件，受益耕地面积220亩，受益总人口763户3067人，受益脱贫户37户128人</t>
  </si>
  <si>
    <t>2023年全区冷库建设项目</t>
  </si>
  <si>
    <t>建设冷库35间，其中中心冷库（位于横山区城区）13间，中心镇冷库22间（11个乡镇各2间）。中心冷库：总建筑面积：1170平方米，其中：冷库13间，1层，每间建筑面积按90平方米计算，冷库建筑面积1170平方米；中心镇冷库：总建筑面积：1980平方米，其中：冷库22间，1层，每间建筑面积按90平方米计算，冷库建筑面积1980平方米；</t>
  </si>
  <si>
    <t>1200户，4000人</t>
  </si>
  <si>
    <t>脱贫户100户400人，边缘易致贫户10户40 人</t>
  </si>
  <si>
    <t>物流链设备设施更加完善，带动周边产业、农业发展，产业收益户1200户，4000人，其中脱贫户100户400人，边缘易致贫户10户40 人</t>
  </si>
  <si>
    <t>供销联社</t>
  </si>
  <si>
    <t>2023年度横山区雷龙湾镇雷龙湾村壮大村集体经济建设拱棚项目</t>
  </si>
  <si>
    <t>占地90亩，新建钢架拱棚90个，每棚长75米，宽8米，高3.5米</t>
  </si>
  <si>
    <t>项目建成后，壮大村集体经济，每个拱棚年产蔬果2-5吨，可获利2万元左右，村集体经济合作社每年拿出流转收益的60%用于农户产业发展补助，30%用于集体产业设施投入，5%用于村级公益事业，5%用于困难群众救助帮扶，产业受益569户2127人，其中脱贫户45户147人，每户可增收1000多元</t>
  </si>
  <si>
    <t>石窑沟办事处米西村建设果园防雹网项目</t>
  </si>
  <si>
    <t>米西村</t>
  </si>
  <si>
    <t>该项目产权归村集体所有，有效提高200亩果园产量，增加果农收入，亩均增收1000元以上，全村受益户767户2497人，其中脱贫户229户771人</t>
  </si>
  <si>
    <t>石窑沟办事处米西村果园灌溉项目</t>
  </si>
  <si>
    <t>建设高标准果园，果园灌溉升级改造500亩：水源建设（1.硬化集雨场2000平米，建设20个100立方米水窖；2.升级改造水井一口，加深60米，配套管线300米；3.果园区打机井2口，配套设施管线5000米）；建设灌溉设备水泵20个两项电3个三相电、配备滴灌系统管网干管1万米，支管2万米毛管3万米；配套电线3000米</t>
  </si>
  <si>
    <t>该项目产权归村集体所有，建成后可灌溉果园500亩，亩均增收500元，全村受益285户1075人，受益脱贫户59户205人</t>
  </si>
  <si>
    <t>2023年度双城办事处双城村杂粮种植区滴灌项目</t>
  </si>
  <si>
    <t>在1500亩小杂粮种植区建设高抽一处，砖砌400方、900方、600方、700方蓄水池各1座，砖砌1000方蓄水池1座、50A变压器1台、铺设输水管线3500米、水泵5台</t>
  </si>
  <si>
    <t>双城村</t>
  </si>
  <si>
    <t>该项目产权归村集体所有，节约水资源，提升灌溉效率，助力产业增收，带动农户438户其中贫困户104户，预计每户年收入增加5000元</t>
  </si>
  <si>
    <t>2023年度魏家楼镇肖崖村建设杂粮加工厂项目</t>
  </si>
  <si>
    <t>新建杂粮加工厂1处，占地1200平米。其中加工车间占地120平米，杂粮库房占地120平米，展厅1间占地30平米。需购置变压器100A1台，杂粮加工设备1套，油脂加工设备1套</t>
  </si>
  <si>
    <t>肖崖村</t>
  </si>
  <si>
    <t>该项目产权归村集体经济合作社所有，杂粮加工厂建成后将带动全村442户1342人，其中脱贫户34户87人、三类户1户5人实际收益，户均增收3000元</t>
  </si>
  <si>
    <t>2023年魏家楼镇杨家楼村肖寨组砖砸杂粮种植区生产道路项目</t>
  </si>
  <si>
    <t>肖寨组砖砸杂粮种植区生产道路3公里，宽3米，厚12厘米</t>
  </si>
  <si>
    <t>该项目产权归村集体所有，改善提升农户生产出行条件，提高群众生产出行效率，受益总人口649户2242人，受益脱贫户120户378人</t>
  </si>
  <si>
    <t>夏州街道办李家坬村砖砸杂粮种植区生产道路项目</t>
  </si>
  <si>
    <t>夏州街道</t>
  </si>
  <si>
    <t>该项目产权归村集体所有，改善提升农户生产出行条件，提高群众生产出行效率，受益总人口392户1706人，受益脱贫户2户4人</t>
  </si>
  <si>
    <t>2023年南塔办事处窑湾村砖砸杂粮种植区生产道路项目</t>
  </si>
  <si>
    <t>窑湾村</t>
  </si>
  <si>
    <t>改善提升农户生产出行条件，提高生产效率和杂粮产出量，预计亩均增收300元，受益总人口618户2400人，受益脱贫户74户207人</t>
  </si>
  <si>
    <t>2023年南塔办事处胡沟岔村砖砸杂粮种植区生产道路项目</t>
  </si>
  <si>
    <t>该项目产权归村集体所有，改善提升农户生产出行条件，增加农民收入，使296户1180人农户受益，其中扶持带动脱贫户40户128人</t>
  </si>
  <si>
    <t>2023年度南塔办事处陈崖窑村砖砸杂粮种植区生产道路项目</t>
  </si>
  <si>
    <t>陈崖窑村</t>
  </si>
  <si>
    <t>改善提升农户生产出行条件，提高生产效率和杂粮产出量，预计亩均增收300元，全村受益529户其中脱贫户125户</t>
  </si>
  <si>
    <t>韩岔镇韩岔村砖砸杂粮种植区生产道路项目</t>
  </si>
  <si>
    <t>砖砸杂粮种植区生产道路1公里，宽3米，厚12厘米</t>
  </si>
  <si>
    <t>该项目产权归村集体所有，方便村民生产生活出行，受益耕地面积80亩，受益总人口421户1719人，受益脱贫户58户162人</t>
  </si>
  <si>
    <t>党岔镇王家洼村杂粮种植区生产道路改造项目</t>
  </si>
  <si>
    <t>王家洼村杂粮种植区改造生产道路12公(平整路基工程;平整6m宽路基4.0km；5m宽路基8.0km。路面工程：砖路面4m宽4.0km,3m宽8.0km）涵洞40米，跨径3.0m</t>
  </si>
  <si>
    <t>王家洼村</t>
  </si>
  <si>
    <t>改善提升农户生产、生活出行条件，带动268户，其中脱贫户115户就业，户均增收2000元</t>
  </si>
  <si>
    <t>城关街道办元坪村杂粮种植区节水灌溉项目</t>
  </si>
  <si>
    <t>新建杂粮种植区抽水灌溉泵站一座，100kw变压器一台，10kv线路200m;90管道2.6km，75主供管线4.2km，400方高位蓄水池4座、检修井10座;改造生产道路5km及排水设施</t>
  </si>
  <si>
    <t>该项目产权归村集体所有，节约水资源，提升灌溉效率，助力产业增收，受益总人口80户，200人，预计每户年收入增加5000元</t>
  </si>
  <si>
    <t>塔湾镇石井村维修杂粮种植区生产道路项目</t>
  </si>
  <si>
    <t>维修杂粮种植区生产道路1000米、宽4米</t>
  </si>
  <si>
    <t>石井村</t>
  </si>
  <si>
    <t>该项目产权归村集体所有，改善提升农户生产出行条件，提高群众生产出行效率，受益总人口210户710人，受益脱贫户15户45人</t>
  </si>
  <si>
    <t>夏洲街道办张家坬村维修杂粮种植区生产道路项目</t>
  </si>
  <si>
    <t>维修杂粮种植区（土路）生产道路1公里、宽3米</t>
  </si>
  <si>
    <t>张家坬村</t>
  </si>
  <si>
    <t>该项目产权归村集体所有，改善提升农户生产出行条件，提高群众生产出行效率，受益总人口230户741人，受益脱贫户11户25人</t>
  </si>
  <si>
    <t>高镇鲁家河村维修杂粮种植区生产道路及修建边沟排水项目</t>
  </si>
  <si>
    <t>维修杂粮种植区生产道路1公里（土路）、宽3米及修1公里边沟（砖砌),宽50公分</t>
  </si>
  <si>
    <t>鲁家河村</t>
  </si>
  <si>
    <t>该项目产权归村集体所有，改善提升农户生产出行条件，保障群众安全出行，受益总人口310户1024人，受益脱贫户17户59人</t>
  </si>
  <si>
    <t>2023年度韩岔镇白岔村砖砸杂粮种植区生产道路项目</t>
  </si>
  <si>
    <t>该项目产权归村集体所有，改善居民生产出行条件，提高生产效率，全村受益176户其中脱贫户31户</t>
  </si>
  <si>
    <t>党岔镇三皇庙村杂粮种植区盐碱地改造提升项目</t>
  </si>
  <si>
    <t>改造杂粮种植区盐碱地总面积2500亩，其中垫方1200亩，平整1300亩、做U型渠200米、路桥1座（长25米，宽4米）、砖砸路6公里，宽3米，厚12厘米、深耕2500亩</t>
  </si>
  <si>
    <t>该项目产权归集体所有，改良土地2500亩、预计亩均增收1000元以上，受益农户480户1220人，脱贫户56户203人</t>
  </si>
  <si>
    <t>党岔镇马坊村旱作节水项目</t>
  </si>
  <si>
    <t>中南山1000亩梯田上水，500方软体调节蓄水池3座、100方钢筋砼蓄水前池1座、输水管网500米、机电设备购买及安装、泵房1间10平米及附属闸阀井、泄水阀井、空气阀井等</t>
  </si>
  <si>
    <t>该项目产权归村集体所有，解决马坊村11个小组梯田浇灌困难，保障耕地正常浇水，预计亩均增收500元以上，全村受益750户，其中脱贫户79户</t>
  </si>
  <si>
    <t>2023年党岔镇北庄村葡萄园区改造提升及冷库建设项目</t>
  </si>
  <si>
    <t>葡萄园区铺设100亩葡萄架及外围混凝土桩9000根，防护网13000平方米，果库储存冷库100吨，投入资金20万元，重点补助库体建设及设备购置（包括制冷机组、配电装置、蒸发器等)</t>
  </si>
  <si>
    <t>该项目产权归村集体所有，葡萄园区设施更加完善，预计村合作社增收10万元，收益的90%用于壮大村集体经济，10%用于分红，全村受益502户1604人，其中脱贫户83户342人</t>
  </si>
  <si>
    <t>2023年横山新区食品产业园区建设项目</t>
  </si>
  <si>
    <t>一园八区二中心，清真食品区5亩，肉类食品区5亩，果蔬食品区5亩，特色食品区5亩，功能食品区5亩，粮油食品区5亩，动力服务区2亩，乡村振兴产业研发中心10亩，横山大农业产品流通中心10亩</t>
  </si>
  <si>
    <t>横山新区</t>
  </si>
  <si>
    <t>该项目产权归国资办，项目建成后年产值5000万元，带动全区农户增收，年安置返乡农民工180人，季节工380人，年转化农、林、水原料1万吨，转化拉动大农业收入5000万元元。</t>
  </si>
  <si>
    <t>党岔镇胡新窑村砖砸杂粮种植区生产道路项目</t>
  </si>
  <si>
    <t>胡新窑村</t>
  </si>
  <si>
    <t>该项目产权归村集体所有，改善提升农户生产出行条件，提高群众生产出行效率，收益耕地面积100亩，亩均增收500元以上，受益总人口440户1870人，受益脱贫户108户347人</t>
  </si>
  <si>
    <t>城关街道盘峰村砖砸杂粮种植区生产道路项目</t>
  </si>
  <si>
    <t>砖砸杂粮种植区生产道路3.5公里，宽3米，厚12厘米</t>
  </si>
  <si>
    <t>盘峰村</t>
  </si>
  <si>
    <t>该项目产权归村集体所有，改善提升农户生产出行条件，提高群众生产出行效率，收益耕地面积260亩，亩均增收500元以上，受益总人口344户1290人，受益脱贫户54户177人</t>
  </si>
  <si>
    <t>赵石畔镇白家梁村砖砸杂粮种植区生产道路项目</t>
  </si>
  <si>
    <t>小尖峁砖砸杂粮种植区生产道路3公里，宽3米，厚12厘米（每公里只补助8万元材料费）</t>
  </si>
  <si>
    <t>白家梁村</t>
  </si>
  <si>
    <t>该项目产权归村集体所有，群众筹劳筹力，解决群众生产出行困难问题，受益耕地面积300亩，亩均增收300元以上，全村受益389户1449人，其中脱贫户44户128人，三类户2户5人</t>
  </si>
  <si>
    <t>赵石畔镇驮巷村砖砸杂粮种植区生产道路项目</t>
  </si>
  <si>
    <t>砖砸杂粮种植区生产道路3公里，宽3米，厚12厘米（每公里只补助8万元材料费）</t>
  </si>
  <si>
    <t>该项目产权归村集体所有，群众筹劳筹力，解决群众生产出行困难问题，受益耕地面积500亩，亩均增收300元以上，全村受益608户2123人，其中脱贫户70户271人，三类户3户8人</t>
  </si>
  <si>
    <t>赵石畔镇大坪村砖砸杂粮种植区生产道路项目</t>
  </si>
  <si>
    <t>该项目产权归村集体所有，解决群众生产出行困难问题，受益耕地面积400亩，亩均增收300元以上，全村受益370户1476人，其中脱贫户46户150人，三类户4户10人</t>
  </si>
  <si>
    <t>赵石畔镇冯石畔村砖砸杂粮种植区生产道路项目</t>
  </si>
  <si>
    <t>冯石畔村</t>
  </si>
  <si>
    <t>该项目产权归村集体所有，解决群众生产出行困难问题，受益耕地面积300亩，亩均增收300元以上，全村受益345户1213人，其中脱贫户54户201人</t>
  </si>
  <si>
    <t>2023年度城关街道办砖梁村杂粮种植区高效节水灌溉项目</t>
  </si>
  <si>
    <t>杂粮种植区滴灌灌溉1500亩，建抽水站3座，高压输电线路2公里，低压输电线路1公里，安装100A变压器3台，田间输配水管网3000米</t>
  </si>
  <si>
    <t>农业基础设施条件更加完善，预计亩均增产200斤以上，农民增收1000元以上,受益户345户1080人，其中脱贫户28户83人</t>
  </si>
  <si>
    <t>2023年度城关街道办砖梁村砖砸杂粮种植区生产道路项目</t>
  </si>
  <si>
    <t>该项目产权归村集体所有，解决群众生产出行困难问题，受益耕地面积220亩，亩均增收300元以上，全村受益345户1080人，其中脱贫户28户83人</t>
  </si>
  <si>
    <t>2023年高镇冯家峁村砖砸中药材种植基地生产道路项目</t>
  </si>
  <si>
    <t>砖砸中药材种植基地生产道路3公里，宽3米，厚12厘米</t>
  </si>
  <si>
    <t>冯家峁村</t>
  </si>
  <si>
    <t>该项目产权归村集体所有，解决群众生产出行困难问题，受益中药材基地面积300亩，亩均增收300元以上，全村受益345户1080人，其中脱贫户28户83人</t>
  </si>
  <si>
    <t>2023年波罗镇波罗村高兴庄组建设农副产品集散中心项目</t>
  </si>
  <si>
    <t>高兴庄组新建农副产品集散中心一处，总占地面积20亩，其中停车场10亩，集散中心房屋建筑面积约3亩，钢结构拱棚面积2亩，后勤用地2亩，公共道路占地3亩，市场用房70间，分区规划，设蔬菜店10间、肉食店5间、土特产展销台5间、餐饮店10间、五金矿业零售10间、车辆维修店20家、后勤10间。项目计划总投资300万元，不足部分由村集体经济全额出资。</t>
  </si>
  <si>
    <t>波罗村</t>
  </si>
  <si>
    <t>该项目产权归村级所有，项目用地为村集体土地，项目总投资300万元，剩余资金村集体出资，利用辖区内榆能电厂、运煤专线等区位优势，为企业及过路司机提供各类农副产品及车辆维修等后勤服务。项目建成后由集体合作社统一管理，计划对外出租，每间年平均租金为2万元，一年租金140万元，扣除运营管理费用，预计3年回本。后续每年140万元，20%用于项目维护、物业管理环境卫生清理等，40%留存村集体用于壮大村集体经济，30%用于村集体分红，10%用于脱贫户、监测户扶持。受益人口365户1310人，受益脱贫户68户215人</t>
  </si>
  <si>
    <t>解决安全饮水</t>
  </si>
  <si>
    <t>横山区农村供水维修养护项目</t>
  </si>
  <si>
    <t>维修泵张50处，人工井8处，机井5眼，管路工程65km等</t>
  </si>
  <si>
    <t>保障11600人饮水安全，其中：扶持带动脱贫户305户，助力乡村振兴发展</t>
  </si>
  <si>
    <t>2022年度农村饮水安全水质检测</t>
  </si>
  <si>
    <t>对全区216个行政村进行水质抽检（试剂耗材40万元，玻璃器皿6.5万元，设备鉴定校准6万元，仪器维护维修25.7万元，人工工资21.6万元）</t>
  </si>
  <si>
    <t>保障151013人饮水安全，其中：扶持带动脱贫户3166户，助力乡村振兴发展</t>
  </si>
  <si>
    <t>2022年农村供水水窖消毒片剂</t>
  </si>
  <si>
    <t>对全区9888处集雨场窖投放消毒片剂</t>
  </si>
  <si>
    <t>保障全区农村饮水9888处集雨场窖水质安全其中：扶持带动脱贫户824户，助力乡村振兴发展</t>
  </si>
  <si>
    <t>榆林市横山区三镇供水工程管网延申殿市镇麻渠村供水工程</t>
  </si>
  <si>
    <t>分水井1处（1.8x1.8x2m）、管网14.260km、配水管网检查、水表井（80座）、上水管闸阀井（10座）、10kV供电线路230m等</t>
  </si>
  <si>
    <t>保障1398人饮水安全，其中：扶持带动脱贫户33户，助力乡村振兴发展</t>
  </si>
  <si>
    <t>榆林市横山区三镇供水工程管网延申殿市镇小河沟村连石畔组供水工程</t>
  </si>
  <si>
    <t>分水井1处（1.8x1.8x2m、）管道工程9.02km、输电线路（10KV输电线路0.3km、380V输电线路0.2km、220V线路1.51km）、配水管网检查、水表井等60座等</t>
  </si>
  <si>
    <t>小河沟村</t>
  </si>
  <si>
    <t>保障428人饮水安全，其中：扶持带动脱贫户9户，助力乡村振兴发展</t>
  </si>
  <si>
    <t>横山区村基础设施类2023年南塔办事处牛圪崂村打水井一口</t>
  </si>
  <si>
    <t>在张明梁村打水井一口直径2米，深50米，水泵1个，水管长100米</t>
  </si>
  <si>
    <t>保障村民饮水安全，提升饮水质量，带动50户，其中脱贫户5户就业，户均增收1500元</t>
  </si>
  <si>
    <t>殿市镇王山村饮水提升工程项目</t>
  </si>
  <si>
    <t>崖峁焉组水源地扩建维护、维修抽水泵站1座、铺设输水管网100米</t>
  </si>
  <si>
    <t>王山村</t>
  </si>
  <si>
    <t>该项目产权归村集体所有，改善提升农户生产生活条件，受益总人口155户478人，受益脱贫户7户20人</t>
  </si>
  <si>
    <t>石湾镇石仁坪村饮水提升项目</t>
  </si>
  <si>
    <t>购买变压器1台、50方蓄水池1座、入社管网1300米、电线100米、水泵1台</t>
  </si>
  <si>
    <t>该项目产权归村集体所有，解决群众吃水问题，受益总人口80户214人，受益脱贫户3户7人</t>
  </si>
  <si>
    <t>党岔镇北庄村安全饮水提升项目</t>
  </si>
  <si>
    <t>水井一口33米，钢筋混凝土高位蓄水池200方一座，变压器一台50A，高压线路及其他配套设施600米，PE63水管2000米及配套管件，检查井7个，水泵1台</t>
  </si>
  <si>
    <t>该项目产权归村集体所有，安全饮水工程改造提升，全村受益502户1604人，其中脱贫户83户342人提升村民幸福感</t>
  </si>
  <si>
    <t>通村、组路道路硬化及护栏</t>
  </si>
  <si>
    <t>怀远街道办柴兴梁村硬化道路项目</t>
  </si>
  <si>
    <t>水泥硬化生产道路300米、宽4米、厚18厘米</t>
  </si>
  <si>
    <t>柴兴梁村</t>
  </si>
  <si>
    <t>该项目产权归村集体所有，改善提升农户生产出行条件，提高群众生产出行效率，受益总人口110户341人，受益脱贫户9户24人</t>
  </si>
  <si>
    <t>2023年南塔办事处李家崖窑村水泥硬化道路项目</t>
  </si>
  <si>
    <t>水泥硬化道路2.2公里，宽4.5米，厚18厘米，含新开路基2.2公里，宽5米</t>
  </si>
  <si>
    <t>李家崖窑村</t>
  </si>
  <si>
    <t>该项目产权归村集体所有，改善提升农户生产出行条件，受益周边高圪垯村、南塔村所有农户，本村受益618户2400人，受益脱贫户176户624人</t>
  </si>
  <si>
    <t>2023年白界镇新开沟村水泥硬化道路项目</t>
  </si>
  <si>
    <t>水泥硬化道路1公里、宽4.5米、厚18厘米</t>
  </si>
  <si>
    <t>该项目产权归村集体所有，改善提升农户生产出行条件，全村受益347户1209人，受益脱贫户8户24人</t>
  </si>
  <si>
    <t>2023年度白界镇胡石窑村移民新村水泥硬化道路项目</t>
  </si>
  <si>
    <t>水泥硬化道路1.6公里，宽4.5米，厚18厘米</t>
  </si>
  <si>
    <t>该项目产权归村集体所有，方便村民生产生活出行，全村受益508户2237人，其中脱贫户60户199人，三类户3户8人</t>
  </si>
  <si>
    <t>2023年魏家楼镇肖崖村砖砸肖崖至陈家窑组通组道路项目</t>
  </si>
  <si>
    <t>砖砸肖崖至陈家窑组道路4.7公里，宽3米，厚12厘米</t>
  </si>
  <si>
    <t>该项目产权归村集体所有，改善提升农户生产出行条件，受益耕地面积300亩，受益总人口398户1285人，受益脱贫户34户87人</t>
  </si>
  <si>
    <t>小型农田水利</t>
  </si>
  <si>
    <t>石窑沟办事处昌盛村淤地坝加固项目</t>
  </si>
  <si>
    <t>加固淤地坝，坝顶长度75米，宽顶宽5.5米，坝体高23米，卧管长38米，涵管长80米，明渠长35米，排水沟长220米</t>
  </si>
  <si>
    <t>昌盛村</t>
  </si>
  <si>
    <t>该项目产权归村集体所有，保护淤地坝淤地面积70亩，亩均增收500元，受益总人口50户150人，受益脱贫户10户30人</t>
  </si>
  <si>
    <t>石湾镇清水沟村渠道衬砌项目</t>
  </si>
  <si>
    <t>修复水渠（标准渠）6000米、新建闸门16个、排洪渠12个等</t>
  </si>
  <si>
    <t>清水沟村</t>
  </si>
  <si>
    <t>该项目产权归村集体所有，节约水资源，提升灌溉效率，助力产业增收，受益总人口615户，2350人，预计每户年收入增加4200元</t>
  </si>
  <si>
    <r>
      <rPr>
        <sz val="10"/>
        <color rgb="FF000000"/>
        <rFont val="Courier New"/>
        <charset val="134"/>
      </rPr>
      <t>2023</t>
    </r>
    <r>
      <rPr>
        <sz val="10"/>
        <color rgb="FF000000"/>
        <rFont val="宋体"/>
        <charset val="134"/>
      </rPr>
      <t>年度韩岔镇吴兴窑村马社塔组维修加固淤地坝项目</t>
    </r>
  </si>
  <si>
    <t>维修加固吴兴窑村马社塔组淤地坝，坝体长95米，坝底宽67米，坝顶宽5米，需土方6.2万方，放水建筑物卧管25节、DN60涵管40m、砼明渠40m</t>
  </si>
  <si>
    <t>该项目产权归村集体所有，保护淤地坝淤地面积，可增淤地面积110亩，亩均增收500元，受益总人口223户688人，受益脱贫户36户121人</t>
  </si>
  <si>
    <r>
      <rPr>
        <sz val="10"/>
        <color rgb="FF000000"/>
        <rFont val="Courier New"/>
        <charset val="134"/>
      </rPr>
      <t>2023</t>
    </r>
    <r>
      <rPr>
        <sz val="10"/>
        <color rgb="FF000000"/>
        <rFont val="宋体"/>
        <charset val="134"/>
      </rPr>
      <t>年高镇白面宽村李家峁组维修加固淤地坝项目</t>
    </r>
  </si>
  <si>
    <t>维修加固李家峁组淤地坝，坝体长80米，坝底宽50米，坝顶宽5米，需土方5.2万方，放水建筑物卧管20节、DN60涵管30m、砼明渠30m</t>
  </si>
  <si>
    <t>该项目产权归村集体所有，保护淤地坝淤地面积200亩，亩均增收500元，受益总人口439户1492人，受益脱贫户99户315人</t>
  </si>
  <si>
    <t>石窑沟办事韩台村下圪垯维修加固淤地坝项目</t>
  </si>
  <si>
    <t>下圪垯维修加固淤地坝1座，坝顶长82米，宽5米，高13米</t>
  </si>
  <si>
    <t>该项目产权归村集体所有，保护淤地面积110亩，受益总人口409户1562人，受益脱贫户114户399人</t>
  </si>
  <si>
    <t>石窑沟办事处常峁墕村维修加固霍朗峁沟淤地坝项目</t>
  </si>
  <si>
    <t>维修加固霍朗峁沟淤地坝1座，坝顶长78米，宽5米，高12米</t>
  </si>
  <si>
    <t>常峁墕村</t>
  </si>
  <si>
    <t>该项目产权归村集体所有，保护淤地坝淤地面积150亩，受益总人口259户1167人，受益脱贫户92户343人</t>
  </si>
  <si>
    <t>石窑沟办事处代家墕村维修加固东台山淤地坝项目</t>
  </si>
  <si>
    <t>维修加固东台山淤地坝1座，坝顶长72米，宽5米，高10米</t>
  </si>
  <si>
    <t>代家墕村</t>
  </si>
  <si>
    <t>该项目产权归村集体所有，保护淤地坝淤地面积160亩，受益总人口217户968人，受益脱贫户88户314人</t>
  </si>
  <si>
    <t>高镇圪针梁村新修庙峁沟组漫水桥项目</t>
  </si>
  <si>
    <t>高镇圪针梁村新修庙峁沟漫水桥1座，桥长30米，宽4米</t>
  </si>
  <si>
    <t>该项目产权归村集体所有，受益总人口267户1158人，受益脱贫户51户155人</t>
  </si>
  <si>
    <t>殿市镇黄好先村维修加固张士忠沟淤地坝项目</t>
  </si>
  <si>
    <t>维修加固张士忠沟淤地坝1座，坝顶长75米，宽5米，高12米</t>
  </si>
  <si>
    <t>黄好先村</t>
  </si>
  <si>
    <t>该项目产权归村集体所有，保护淤地坝淤地面积80亩，亩均增收500元，受益总人口295户1178人，受益脱贫户65户228人</t>
  </si>
  <si>
    <t>殿市镇贺甫洼村维修加固李茂崇淤地坝项目</t>
  </si>
  <si>
    <t>维修加固李茂崇淤地坝1座，坝顶长70米，宽5米，高11米</t>
  </si>
  <si>
    <t>该项目产权归村集体所有，保护淤地坝淤地面积50亩，亩均增收500元，受益总人口645户2528人，受益脱贫户64户215人</t>
  </si>
  <si>
    <t>赵石畔镇杜羊圈村维修加固沙濠峁淤地坝项目</t>
  </si>
  <si>
    <t>维修加固沙濠峁淤地坝1座，坝顶长70米，宽5米，高10米</t>
  </si>
  <si>
    <t>该项目产权归村集体所有，保护淤地坝淤地面积100亩，亩均增收500元，受益总人口496户1855人，受益脱贫户94户317人</t>
  </si>
  <si>
    <t>高镇白面宽村阳庄组维修加固淤地坝项目</t>
  </si>
  <si>
    <t>维修加固阳庄组淤地坝1座，坝顶长85米，宽5米，高15米</t>
  </si>
  <si>
    <t>石窑沟办事处常峁墕村维修加固色地峁淤地坝项目</t>
  </si>
  <si>
    <t>常峁墕村维修加固色地峁淤地坝1座，坝顶长82米，宽5米，高14米</t>
  </si>
  <si>
    <t>该项目产权归村集体所有，保护坝地面积110亩，亩均增收500元，受益总人口259户1167人，受益脱贫户92户343人</t>
  </si>
  <si>
    <t>韩岔镇三星村维修加固王家墕组阳庄沟淤地坝项目</t>
  </si>
  <si>
    <t>维修加固王家墕组阳庄沟淤地坝1座，坝体长160米、高80米，坝体底宽60米，上宽20米，卧管40米，排水80米，水塔高40米，可淤地220亩</t>
  </si>
  <si>
    <t>三星村</t>
  </si>
  <si>
    <t>该项目产权归村集体所有，保护淤地坝淤地面积220亩，亩均增收500元，受益总人口485户2021人，受益脱贫户104户371人</t>
  </si>
  <si>
    <t>塔湾镇八岔村南界组维修加固淤地坝项目</t>
  </si>
  <si>
    <t>维修加固八岔村南界组南界沟淤地坝1座，坝顶长89米，宽5米，高14米</t>
  </si>
  <si>
    <t>该项目产权归村集体所有，保护淤地坝淤地面积300亩，亩均增收500元，受益总人口266户1042人，受益脱贫户28户75人</t>
  </si>
  <si>
    <t>赵石畔镇杜羊圈村杜羊圈组维修加固淤地坝项目</t>
  </si>
  <si>
    <t>维修加固杜羊圈组淤地坝1座，坝顶长70米，宽5米，高10米；东圪梁1座，坝顶长74米，宽5米，高11米</t>
  </si>
  <si>
    <t>该项目产权归村集体所有，受益总人口496户1855人，受益脱贫户94户317人</t>
  </si>
  <si>
    <t>武镇付家坪村维修加固淤地坝项目</t>
  </si>
  <si>
    <t>维修加固淤地坝1座，坝体长100米、高12米，坝体底宽60米，顶宽5米，卧管40节，排水渠50米</t>
  </si>
  <si>
    <t>该项目产权归村集体所有，保护淤地坝淤地面积200亩，亩均增收500元，受益总人口863户2839人，受益脱贫户267户817人</t>
  </si>
  <si>
    <t>石湾镇沙界村维修加固大庙山淤地坝及新建排洪渠项目</t>
  </si>
  <si>
    <t>维修加固陈向湾组大庙山淤地坝，坝顶长78米，宽5米，高12米，新建大庙山淤地坝排洪渠</t>
  </si>
  <si>
    <t>沙界村</t>
  </si>
  <si>
    <t>该项目产权归村集体所有，保护坝地面积120亩，亩均增收500元，受益总人口230户867人，受益脱贫户32户110人</t>
  </si>
  <si>
    <t>中小河流治理横山区韩岔镇韩岔段防洪工程</t>
  </si>
  <si>
    <t>新建堤线长度为1111.52m，工程均采用重力式浆砌石挡墙，迎水面坡比1:2.0；挡墙墙身总高度4.83m~4.27m（含压顶及垫层厚度），墙顶宽度0.8m，挡墙迎水面坡比1:0.1，背坡面坡比1:0.3，顶部采用0.2m厚C20素混凝土压顶，底部为0.1m厚C15素混凝土垫层，墙体每隔10m设变形缝一道，缝宽2cm，填聚氯乙烯泡沫板</t>
  </si>
  <si>
    <t>该项目产权归镇政府所有，保护耕地面积310亩，保护两岸群众生命财产安全，受益总人口1211户3876人，其中脱贫户59户162人</t>
  </si>
  <si>
    <t>艾好峁办事处房则焉村峰湾中型淤地坝除险加固工程</t>
  </si>
  <si>
    <t>维修加固淤地坝一座：坝顶宽5m、坝顶长70.0m，高18m，放水建筑物卧管24节、DN60涵管54m、砼明渠31m</t>
  </si>
  <si>
    <t>房则焉村</t>
  </si>
  <si>
    <t>该项目产权归村集体所有，保护淤地坝淤地面积30亩，亩均增收500元，受益总人口9户25人，受益脱贫户3户13人</t>
  </si>
  <si>
    <t>艾好峁办事处牙坪村红花湾大型淤地坝除险加固工程</t>
  </si>
  <si>
    <t>维修加固淤地坝一座：坝顶宽5m、坝顶长70.0m，高20m，放水建筑物卧管30节、DN60涵管44m、砼明渠44m</t>
  </si>
  <si>
    <t>该项目产权归村集体所有，保护淤地坝淤地面积22亩，亩均增收500元，受益总人口15户44人，受益脱贫户12户27人</t>
  </si>
  <si>
    <t>艾好峁办事处陈石畔村大沟大型淤地坝除险加固工程</t>
  </si>
  <si>
    <t>维修加固淤地坝一座：坝顶宽5m、坝顶长70.0m，高20m，放水建筑物卧管30节、DN60涵管44m、砼明渠47m</t>
  </si>
  <si>
    <t>陈石畔村</t>
  </si>
  <si>
    <t>该项目产权归村集体所有，保护淤地坝淤地面积30亩，亩均增收500元，受益总人口9户25人，受益脱贫户3户17人</t>
  </si>
  <si>
    <t>艾好峁办事处陈石畔村西沟大型淤地坝除险加固工程</t>
  </si>
  <si>
    <t>维修加固淤地坝一座：坝顶宽5m、坝顶长72.5m，高16.5m，放水建筑物卧管31节、DN60涵管42m、砼明渠58m</t>
  </si>
  <si>
    <t>该项目产权归村集体所有，保护淤地坝淤地面积22亩，亩均增收500元，受益总人口15户44人，受益脱贫户12户31人</t>
  </si>
  <si>
    <t>艾好峁办事处房则焉村堡山沟大型淤地坝除险加固工程</t>
  </si>
  <si>
    <t>维修加固淤地坝一座：坝顶宽5m、坝顶长56m，高14m，放水建筑物卧管18节、DN60涵管66m、砼明渠47m</t>
  </si>
  <si>
    <t>该项目产权归村集体所有，保护淤地坝淤地面积18亩，亩均增收500元，受益总人口14户37人，受益脱贫户5户25人</t>
  </si>
  <si>
    <t>艾好峁办事处房则焉村庙梁沟大型淤地坝除险加固工程</t>
  </si>
  <si>
    <t>维修加固淤地坝一座：坝顶宽5m、坝顶长70.0m，高20m，放水建筑物卧管30节、DN60涵管44m、砼明渠50m</t>
  </si>
  <si>
    <t>艾好峁办事处奶头村老石畔大型淤地坝除险加固工程</t>
  </si>
  <si>
    <t>维修加固淤地坝一座：坝顶宽5m、坝顶长70.0m，高18m，放水建筑物卧管24节、DN60涵管54m、砼明渠35m</t>
  </si>
  <si>
    <t>奶头村</t>
  </si>
  <si>
    <t>该项目产权归村集体所有，保护淤地坝淤地面积30亩，亩均增收500元，受益总人口9户25人，受益脱贫户3户18人</t>
  </si>
  <si>
    <t>艾好峁办事处唐坪村庙湾大型淤地坝除险加固工程</t>
  </si>
  <si>
    <t>维修加固淤地坝一座：坝顶宽5m、坝顶长70.0m，高20m，放水建筑物卧管30节、DN60涵管44m、砼明渠48m</t>
  </si>
  <si>
    <t>唐坪村</t>
  </si>
  <si>
    <t>该项目产权归村集体所有，保护淤地坝淤地面积22亩，亩均增收500元，受益总人口15户44人，受益脱贫户12户32人</t>
  </si>
  <si>
    <t>波罗镇斩贼关村马石珂大型淤地坝除险加固工程</t>
  </si>
  <si>
    <t>维修加固淤地坝一座：坝顶宽5m、坝顶长72.5m，高16.5m，放水建筑物卧管31节、DN60涵管42m、砼明渠55m</t>
  </si>
  <si>
    <t>该项目产权归村集体所有，保护淤地坝淤地面积18亩，亩均增收500元，受益总人口14户37人，受益脱贫户5户21人</t>
  </si>
  <si>
    <t>城关街道办事处兴丰村海则沟大型淤地坝除险加固工程</t>
  </si>
  <si>
    <t>维修加固淤地坝一座：坝顶宽5m、坝顶长70.0m，高18m，放水建筑物卧管24节、DN60涵管54m、砼明渠38m</t>
  </si>
  <si>
    <t>该项目产权归村集体所有，保护淤地坝淤地面积30亩，亩均增收500元，受益总人口9户25人，受益脱贫户3户21人</t>
  </si>
  <si>
    <t>城关街道办事处小王地村圪崂石畔沟大型淤地坝除险加固工程</t>
  </si>
  <si>
    <t>维修加固淤地坝一座：坝顶宽5m、坝顶长70.0m，高20m，放水建筑物卧管30节、DN60涵管44m、砼明渠51m</t>
  </si>
  <si>
    <t>该项目产权归村集体所有，保护淤地坝淤地面积30亩，亩均增收500元，受益总人口9户25人，受益脱贫户3户22人</t>
  </si>
  <si>
    <t>城关街道办事处小王地村当湾沟大型淤地坝除险加固工程</t>
  </si>
  <si>
    <t>维修加固淤地坝一座：坝顶宽5m、坝顶长72.5m，高16.5m，放水建筑物卧管31节、DN60涵管42m、砼明渠62m</t>
  </si>
  <si>
    <t>该项目产权归村集体所有，保护淤地坝淤地面积22亩，亩均增收500元，受益总人口15户44人，受益脱贫户12户36人</t>
  </si>
  <si>
    <t>城关街道办事处元坪村小沙峁大型淤地坝除险加固工程</t>
  </si>
  <si>
    <t>维修加固淤地坝一座：坝顶宽5m、坝顶长56m，高14m，放水建筑物卧管18节、DN60涵管66m、砼明渠51m</t>
  </si>
  <si>
    <t>该项目产权归村集体所有，保护淤地坝淤地面积18亩，亩均增收500元，受益总人口14户37人，受益脱贫户5户30人</t>
  </si>
  <si>
    <t>城关街道办事处元坪村胡墩沟大型淤地坝除险加固工程</t>
  </si>
  <si>
    <t>维修加固淤地坝一座：坝顶宽5m、坝顶长70.0m，高20m，放水建筑物卧管30节、DN60涵管44m、砼明渠54m</t>
  </si>
  <si>
    <t>城关街道办事处九川府村园子沟大型淤地坝除险加固工程</t>
  </si>
  <si>
    <t>维修加固淤地坝一座：坝顶宽5m、坝顶长70.0m，高18m，放水建筑物卧管24节、DN60涵管54m、砼明渠39m</t>
  </si>
  <si>
    <t>该项目产权归村集体所有，保护淤地坝淤地面积30亩，亩均增收500元，受益总人口9户25人，受益脱贫户3户23人</t>
  </si>
  <si>
    <t>殿市镇店房台村庄则沟中型淤地坝除险加固工程</t>
  </si>
  <si>
    <t>维修加固淤地坝一座：坝顶宽5m、坝顶长56m，高14m，放水建筑物卧管18节、DN60涵管66m、砼明渠44m</t>
  </si>
  <si>
    <t>店房台村</t>
  </si>
  <si>
    <t>殿市镇张家湾村李常峁中型淤地坝除险加固工程</t>
  </si>
  <si>
    <t>该项目产权归村集体所有，保护淤地坝淤地面积30亩，亩均增收500元，受益总人口9户25人，受益脱贫户3户14人</t>
  </si>
  <si>
    <t>殿市镇五龙山村沙峁沟中型淤地坝除险加固工程</t>
  </si>
  <si>
    <t>维修加固淤地坝一座：坝顶宽5m、坝顶长72.5m，高16.5m，放水建筑物卧管31节、DN60涵管42m、砼明渠59m</t>
  </si>
  <si>
    <t>该项目产权归村集体所有，保护淤地坝淤地面积18亩，亩均增收500元，受益总人口14户37人，受益脱贫户5户26人</t>
  </si>
  <si>
    <t>殿市镇王山村马鞍梁中型淤地坝除险加固工程</t>
  </si>
  <si>
    <t>维修加固淤地坝一座：坝顶宽5m、坝顶长56m，高14m，放水建筑物卧管18节、DN60涵管66m、砼明渠48m</t>
  </si>
  <si>
    <t>殿市镇黄好先村黄好先大型淤地坝除险加固工程</t>
  </si>
  <si>
    <t>该项目产权归村集体所有，保护淤地坝淤地面积30亩，亩均增收500元，受益总人口9户25人，受益脱贫户3户19人</t>
  </si>
  <si>
    <t>殿市镇店房台村二石磕中型淤地坝除险加固工程</t>
  </si>
  <si>
    <t>维修加固淤地坝一座：坝顶宽5m、坝顶长70.0m，高18m，放水建筑物卧管24节、DN60涵管54m、砼明渠36m</t>
  </si>
  <si>
    <t>该项目产权归村集体所有，保护淤地坝淤地面积22亩，亩均增收500元，受益总人口15户44人，受益脱贫户12户33人</t>
  </si>
  <si>
    <t>殿市镇贺甫洼村孙石克大型淤地坝除险加固工程</t>
  </si>
  <si>
    <t>维修加固淤地坝一座：坝顶宽5m、坝顶长70.0m，高20m，放水建筑物卧管30节、DN60涵管44m、砼明渠49m</t>
  </si>
  <si>
    <t>该项目产权归村集体所有，保护淤地坝淤地面积18亩，亩均增收500元，受益总人口14户37人，受益脱贫户5户27人</t>
  </si>
  <si>
    <t>高镇镇高镇村八道沟2#大型淤地坝除险加固工程</t>
  </si>
  <si>
    <t>维修加固淤地坝一座：坝顶宽5m、坝顶长72.5m，高16.5m，放水建筑物卧管31节、DN60涵管42m、砼明渠60m</t>
  </si>
  <si>
    <t>高镇村</t>
  </si>
  <si>
    <t>高镇镇圪针梁村关庙梁大型淤地坝除险加固工程</t>
  </si>
  <si>
    <t>维修加固淤地坝一座：坝顶宽5m、坝顶长56m，高14m，放水建筑物卧管18节、DN60涵管66m、砼明渠49m</t>
  </si>
  <si>
    <t>该项目产权归村集体所有，保护淤地坝淤地面积30亩，亩均增收500元，受益总人口9户25人，受益脱贫户3户20人</t>
  </si>
  <si>
    <t>高镇镇罗圪台村海地塔大型淤地坝除险加固工程</t>
  </si>
  <si>
    <t>维修加固淤地坝一座：坝顶宽5m、坝顶长70.0m，高20m，放水建筑物卧管30节、DN60涵管44m、砼明渠52m</t>
  </si>
  <si>
    <t>罗圪台村</t>
  </si>
  <si>
    <t>该项目产权归村集体所有，保护淤地坝淤地面积22亩，亩均增收500元，受益总人口15户44人，受益脱贫户12户34人</t>
  </si>
  <si>
    <t>高镇镇旗丰村候封大型淤地坝除险加固工程</t>
  </si>
  <si>
    <t>维修加固淤地坝一座：坝顶宽5m、坝顶长70.0m，高18m，放水建筑物卧管24节、DN60涵管54m、砼明渠37m</t>
  </si>
  <si>
    <t>旗峰村</t>
  </si>
  <si>
    <t>该项目产权归村集体所有，保护淤地坝淤地面积18亩，亩均增收500元，受益总人口14户37人，受益脱贫户5户28人</t>
  </si>
  <si>
    <t>高镇镇沙洼梁村胡家峁大型淤地坝除险加固工程</t>
  </si>
  <si>
    <t>沙洼梁村</t>
  </si>
  <si>
    <t>韩岔镇高庙村芦子茆中型淤地坝除险加圈工程</t>
  </si>
  <si>
    <t>维修加固淤地坝一座：坝顶宽5m、坝顶长70.0m，高18m，放水建筑物卧管24节、DN60涵管54m、砼明渠32m</t>
  </si>
  <si>
    <t>高庙村</t>
  </si>
  <si>
    <t>该项目产权归村集体所有，保护淤地坝淤地面积22亩，亩均增收500元，受益总人口15户44人，受益脱贫户12户28人</t>
  </si>
  <si>
    <t>韩岔镇高庙村余山前3#中型淤地坝除险加固工程</t>
  </si>
  <si>
    <t>维修加固淤地坝一座：坝顶宽5m、坝顶长70.0m，高20m，放水建筑物卧管30节、DN60涵管44m、砼明渠45m</t>
  </si>
  <si>
    <t>该项目产权归村集体所有，保护淤地坝淤地面积18亩，亩均增收500元，受益总人口14户37人，受益脱贫户5户22人</t>
  </si>
  <si>
    <t>韩岔镇韩岔村瓷窑沟中型淤地坝除险加固工程</t>
  </si>
  <si>
    <t>维修加固淤地坝一座：坝顶宽5m、坝顶长72.5m，高16.5m，放水建筑物卧管31节、DN60涵管42m、砼明渠56m</t>
  </si>
  <si>
    <t>韩岔镇李四桐村沙条沟中型淤地坝除险加固工程</t>
  </si>
  <si>
    <t>维修加固淤地坝一座：坝顶宽5m、坝顶长56m，高14m，放水建筑物卧管18节、DN60涵管66m、砼明渠45m</t>
  </si>
  <si>
    <t>李四桐村</t>
  </si>
  <si>
    <t>该项目产权归村集体所有，保护淤地坝淤地面积30亩，亩均增收500元，受益总人口9户25人，受益脱贫户3户15人</t>
  </si>
  <si>
    <t>韩岔镇三星村大兴台中型淤地坝除险加固工程</t>
  </si>
  <si>
    <t>该项目产权归村集体所有，保护淤地坝淤地面积22亩，亩均增收500元，受益总人口15户44人，受益脱贫户12户29人</t>
  </si>
  <si>
    <t>韩岔镇羊路塔村杨渠3#中型淤地坝除险加固工程</t>
  </si>
  <si>
    <t>维修加固淤地坝一座：坝顶宽5m、坝顶长72.5m，高16.5m，放水建筑物卧管31节、DN60涵管42m、砼明渠61m</t>
  </si>
  <si>
    <t>羊路塔村</t>
  </si>
  <si>
    <t>韩岔镇杨路塔村杨渠2#中型淤地坝除险加固工程</t>
  </si>
  <si>
    <t>维修加固淤地坝一座：坝顶宽5m、坝顶长56m，高14m，放水建筑物卧管18节、DN60涵管66m、砼明渠50m</t>
  </si>
  <si>
    <t>该项目产权归村集体所有，保护淤地坝淤地面积22亩，亩均增收500元，受益总人口15户44人，受益脱贫户12户35人</t>
  </si>
  <si>
    <t>石湾镇羊圈沟村龙眼沟中型淤地坝除险加固工程</t>
  </si>
  <si>
    <t>维修加固淤地坝一座：坝顶宽5m、坝顶长70.0m，高18m，放水建筑物卧管24节、DN60涵管54m、砼明渠33m</t>
  </si>
  <si>
    <t>羊圈沟村</t>
  </si>
  <si>
    <t>该项目产权归村集体所有，保护淤地坝淤地面积18亩，亩均增收500元，受益总人口14户37人，受益脱贫户5户23人</t>
  </si>
  <si>
    <t>石湾镇白狼城村新窑区中型淤地坝除险加固工程</t>
  </si>
  <si>
    <t>维修加固淤地坝一座：坝顶宽5m、坝顶长72.5m，高16.5m，放水建筑物卧管31节、DN60涵管42m、砼明渠57m</t>
  </si>
  <si>
    <t>该项目产权归村集体所有，保护淤地坝淤地面积30亩，亩均增收500元，受益总人口9户25人，受益脱贫户3户16人</t>
  </si>
  <si>
    <t>石窑沟办事处安则粱村老庄沟大型淤地坝除险加固工程</t>
  </si>
  <si>
    <t>维修加固淤地坝一座：坝顶宽5m、坝顶长70.0m，高20m，放水建筑物卧管30节、DN60涵管44m、砼明渠46m</t>
  </si>
  <si>
    <t>安则粱村</t>
  </si>
  <si>
    <t>石窑沟办事处永昌村打儿茆中型淤地坝除险加固工程</t>
  </si>
  <si>
    <t>维修加固淤地坝一座：坝顶宽5m、坝顶长56m，高14m，放水建筑物卧管18节、DN60涵管66m、砼明渠46m</t>
  </si>
  <si>
    <t>该项目产权归村集体所有，保护淤地坝淤地面积22亩，亩均增收500元，受益总人口15户44人，受益脱贫户12户30人</t>
  </si>
  <si>
    <t>石窑沟办事处永昌村东畔茆中型淤地坝除险加固工程</t>
  </si>
  <si>
    <t>该项目产权归村集体所有，保护淤地坝淤地面积18亩，亩均增收500元，受益总人口14户37人，受益脱贫户5户24人</t>
  </si>
  <si>
    <t>石窑沟办事处永昌村善有沟2#中型淤地坝除险加固工</t>
  </si>
  <si>
    <t>维修加固淤地坝一座：坝顶宽5m、坝顶长70.0m，高18m，放水建筑物卧管24节、DN60涵管54m、砼明渠34m</t>
  </si>
  <si>
    <t>塔湾镇海则沟村大沟大型淤地坝除险加固工程</t>
  </si>
  <si>
    <t>海则沟村</t>
  </si>
  <si>
    <t>该项目产权归村集体所有，保护淤地坝淤地面积22亩，亩均增收500元，受益总人口15户44人，受益脱贫户12户37人</t>
  </si>
  <si>
    <t>魏家楼镇梁西山村耳前2#中型淤地坝除险加固工程</t>
  </si>
  <si>
    <t>维修加固淤地坝一座：坝顶宽5m、坝顶长56m，高14m，放水建筑物卧管18节、DN60涵管66m、砼明渠52m</t>
  </si>
  <si>
    <t>梁西山村</t>
  </si>
  <si>
    <t>魏家楼镇宁洲关村李家沟中型淤地坝除险加固工程</t>
  </si>
  <si>
    <t>维修加固淤地坝一座：坝顶宽5m、坝顶长70.0m，高20m，放水建筑物卧管30节、DN60涵管44m、砼明渠55m</t>
  </si>
  <si>
    <t>宁洲关村</t>
  </si>
  <si>
    <t>该项目产权归村集体所有，保护淤地坝淤地面积30亩，亩均增收500元，受益总人口9户25人，受益脱贫户3户24人</t>
  </si>
  <si>
    <t>魏家楼镇宁洲关村菜地峁中型淤地坝除险加固工程</t>
  </si>
  <si>
    <t>维修加固淤地坝一座：坝顶宽5m、坝顶长70.0m，高18m，放水建筑物卧管24节、DN60涵管54m、砼明渠40m</t>
  </si>
  <si>
    <t>该项目产权归村集体所有，保护淤地坝淤地面积22亩，亩均增收500元，受益总人口15户44人，受益脱贫户12户38人</t>
  </si>
  <si>
    <t>魏家楼镇拓家茆村拓区2#中型淤地坝除险加固工程</t>
  </si>
  <si>
    <t>维修加固淤地坝一座：坝顶宽5m、坝顶长70.0m，高20m，放水建筑物卧管30节、DN60涵管44m、砼明渠53m</t>
  </si>
  <si>
    <t>拓家茆村</t>
  </si>
  <si>
    <t>该项目产权归村集体所有，保护淤地坝淤地面积18亩，亩均增收500元，受益总人口14户37人，受益脱贫户5户32人</t>
  </si>
  <si>
    <t>武镇代武镇村拐渠沟大型淤地坝除险加固工程</t>
  </si>
  <si>
    <t>维修加固淤地坝一座：坝顶宽5m、坝顶长72.5m，高16.5m，放水建筑物卧管31节、DN60涵管42m、砼明渠64m</t>
  </si>
  <si>
    <t>武镇村</t>
  </si>
  <si>
    <t>武镇付家坪村石畔沟大型淤地坝除险加固工程</t>
  </si>
  <si>
    <t>维修加固淤地坝一座：坝顶宽5m、坝顶长56m，高14m，放水建筑物卧管18节、DN60涵管66m、砼明渠53m</t>
  </si>
  <si>
    <t>该项目产权归村集体所有，保护淤地坝淤地面积30亩，亩均增收500元，受益总人口9户25人，受益脱贫户3户25人</t>
  </si>
  <si>
    <t>武镇高崖窑村脑畔峁大型淤地坝除险加固工程</t>
  </si>
  <si>
    <t>维修加固淤地坝一座：坝顶宽5m、坝顶长70.0m，高20m，放水建筑物卧管30节、DN60涵管44m、砼明渠56m</t>
  </si>
  <si>
    <t>高崖窑村</t>
  </si>
  <si>
    <t>该项目产权归村集体所有，保护淤地坝淤地面积22亩，亩均增收500元，受益总人口15户44人，受益脱贫户12户39人</t>
  </si>
  <si>
    <t>武镇三丰则村粉房台大型淤地坝除险加固工程</t>
  </si>
  <si>
    <t>三丰则村</t>
  </si>
  <si>
    <t>夏州街道办事处魏墙村贾庄大型淤地坝除险加固工程</t>
  </si>
  <si>
    <t>魏墙村</t>
  </si>
  <si>
    <t>该项目产权归村集体所有，保护淤地坝淤地面积18亩，亩均增收500元，受益总人口14户37人，受益脱贫户5户29人</t>
  </si>
  <si>
    <t>韩岔镇李四桐村小利峁子南峁大型淤地坝除险加固工程</t>
  </si>
  <si>
    <t>该项目产权归村集体所有，保护淤地坝淤地面积80亩，亩均增收500元，受益总人口11户45人，受益脱贫户6户30人</t>
  </si>
  <si>
    <t>高镇冯家峁村长峁大型淤地坝除险加固工程</t>
  </si>
  <si>
    <t>该项目产权归村集体所有，保护淤地坝淤地面积60亩，亩均增收500元，受益总人口14户39人，受益脱贫户7户31人</t>
  </si>
  <si>
    <t>雷龙湾镇雷龙湾村东阳梁组维修加固淤地坝项目</t>
  </si>
  <si>
    <t>东阳梁组维修加固淤地坝1座，坝顶宽5m、坝顶长60.0m，高12m，放水建筑物卧管30节、DN60涵管40m、砼明渠50m</t>
  </si>
  <si>
    <t>该项目产权归村集体所有，保护坝地面积80亩，亩均增收500元，受益总人口569户2127人，受益脱贫户44户144人</t>
  </si>
  <si>
    <t>塔湾镇付园则村付园则组牛家梁维修加固淤地坝项目</t>
  </si>
  <si>
    <t>付园则组牛家梁维修加固淤地坝1座，坝顶宽5m、坝顶长70.0m，高14m，放水建筑物卧管34节、DN60涵管40m、砼明渠55m</t>
  </si>
  <si>
    <t>该项目产权归村集体所有，保护坝地面积90亩，亩均增收500元，受益总人口443户1443人，受益脱贫户68户185人</t>
  </si>
  <si>
    <t>南塔办事处胡沟岔村维修加固淤地坝项目</t>
  </si>
  <si>
    <t>维修加固大咀峁淤地坝1座，坝顶长30米，宽5米，高12米</t>
  </si>
  <si>
    <t>该项目产权归村集体所有，保护坝地面积80亩，亩均增收500元，受益总人口389户1547人，受益脱贫户73户232人</t>
  </si>
  <si>
    <t>魏家楼镇枣坪村排洪渠项目</t>
  </si>
  <si>
    <t>维修排洪渠500米、宽13米、深3.2米、下铺1.2米水管</t>
  </si>
  <si>
    <t>枣坪村</t>
  </si>
  <si>
    <t>该项目产权归村集体所有，保护耕地面积31亩，受益总人口257户751人，受益脱贫户22户71人.</t>
  </si>
  <si>
    <t>赵石畔镇赵石畔村维修灌溉水渠项目</t>
  </si>
  <si>
    <t>维修灌溉水渠长1公里、宽2米、深1米</t>
  </si>
  <si>
    <t>该项目产权归村集体所有，解决群众种地灌溉问题，增产增收，使115户371人农户受益，其中扶持带动脱贫户15户48人</t>
  </si>
  <si>
    <t>韩岔镇韩岔村维修燕窝坝项目</t>
  </si>
  <si>
    <t>燕窝坝长10米、宽3米、加高2米</t>
  </si>
  <si>
    <t>该项目产权归村集体所有，解决群众种地灌溉问题，增产增收，使210户513人农户受益，其中扶持带动脱贫户15户48人</t>
  </si>
  <si>
    <t>2023年武镇高家沟村生态振兴示范村建设工程</t>
  </si>
  <si>
    <t>2023年生态振兴示范村建设工程，山体绿化共计7个小班，总面积721亩栽植油松（H≥1.5m，G≥0.8m，保留轮层≥4 层</t>
  </si>
  <si>
    <t>高家沟村</t>
  </si>
  <si>
    <t>生态振兴示范村建设工程，全村受益298户，其中脱贫户97户，建设乡村生态振兴示范村可长远带动村民经济收入，从生态效益可持续发展，提高村容村貌，改善人居环境</t>
  </si>
  <si>
    <t>怀远街道郭新庄社区郁林家园易地搬迁安置点基础设施改善项目</t>
  </si>
  <si>
    <t>郁林家园易地搬迁安置区8栋楼，各安装4个电动摩托充电桩</t>
  </si>
  <si>
    <t>为郁林家园373户易地搬迁户解决电动车充电难得问题，提高郁林家园搬迁户生活水平，保障居民安居乐业</t>
  </si>
  <si>
    <t>怀远街道办柴兴梁村安装太阳能路灯项目</t>
  </si>
  <si>
    <t>安装太阳能路灯200盏</t>
  </si>
  <si>
    <t>该项目产权归村集体所有，方便村民生产生活出行，解决村民安全隐患，受益总人口583户2335人，受益脱贫户18户64人</t>
  </si>
  <si>
    <t>韩岔镇韩岔村李保梁组安装太阳能路灯项目</t>
  </si>
  <si>
    <t>李保梁组安装太阳能路灯120盏</t>
  </si>
  <si>
    <t>该项目产权归村集体所有，方便村民生产生活出行，解决村民安全隐患，受益总人口421户1719人，受益脱贫户58户162人</t>
  </si>
  <si>
    <t>2023年度淤地坝管护经费</t>
  </si>
  <si>
    <t>全区1149座中型以上淤地坝管护经费（大型296座每座0.2万元，中型853，每座0.15万元</t>
  </si>
  <si>
    <t>管护经费发放后，可显著提高管护人员积极性，保护我区1149座中型以上淤地坝安全稳定运行。</t>
  </si>
  <si>
    <t>高镇油坊头村维修加固漫水桥项目</t>
  </si>
  <si>
    <t>维修加固漫水桥1座，桥长18米，宽4米</t>
  </si>
  <si>
    <t>油坊头村</t>
  </si>
  <si>
    <t>该项目产权归村集体所有，改善提升农户生产出行条件，提高群众生产出行效率，受益总人口210户744人，受益脱贫户20户60人</t>
  </si>
  <si>
    <t>城关街道办兴丰村亮化工程项目</t>
  </si>
  <si>
    <t>安装太阳能路灯100盏</t>
  </si>
  <si>
    <t>提升村公共服务水平，群众出行更加安全方便。受益257户1331人，其中脱贫户42户164人</t>
  </si>
  <si>
    <t>武镇马兰地村道路排洪渠及砌护项目</t>
  </si>
  <si>
    <t>排洪渠长20米、宽1米、高1米</t>
  </si>
  <si>
    <t>该项目产权归村集体所有，保护耕地面积70亩，受益总人口121户366人，受益脱贫户12户33人.</t>
  </si>
  <si>
    <t>武镇刘渠村新修漫水桥项目</t>
  </si>
  <si>
    <t>新修漫水桥1座，桥长15米，宽4米</t>
  </si>
  <si>
    <t>刘渠村</t>
  </si>
  <si>
    <t>该项目产权归村集体所有，改善提升农户生产出行条件，提高群众生产出行效率，受益总人口120户378人，受益脱贫户21户75人</t>
  </si>
  <si>
    <t>城关街道办兴丰村帮畔项目</t>
  </si>
  <si>
    <t>石头帮畔长50米、高4米、宽1米</t>
  </si>
  <si>
    <t>该项目产权归村集体所有，改善提升农户生产出行条件，提高群众生产出行效率，受益总人口177户580人，受益脱贫户10户21人</t>
  </si>
  <si>
    <t>雷龙湾周界村新修漫水桥项目</t>
  </si>
  <si>
    <t>新修漫水桥1座，桥长18米，宽4米</t>
  </si>
  <si>
    <t>该项目产权归村集体所有，改善提升农户生产出行条件，提高群众生产出行效率，受益总人口158户488人，受益脱贫户15户45人</t>
  </si>
  <si>
    <t>武镇三丰则村新修漫水桥项目</t>
  </si>
  <si>
    <t>新修漫水桥1座，桥长12米，宽4米</t>
  </si>
  <si>
    <t>该项目产权归村集体所有，改善提升农户生产出行条件，提高群众生产出行效率，受益总人口149户510人，受益脱贫户33户101人</t>
  </si>
  <si>
    <t>党岔镇三皇庙村渠道砌护项目</t>
  </si>
  <si>
    <t>渠岸硬化长200米、宽3米、砌护高1米、安装铁护栏长200米、高1.2米</t>
  </si>
  <si>
    <t>该项目产权归村集体所有，改善提升农户生产出行条件，提高群众生产出行效率，受益总人口155户615人，受益脱贫户9户17人</t>
  </si>
  <si>
    <t>韩岔镇瓦高庄村新修漫水桥项目</t>
  </si>
  <si>
    <t>新修漫水桥1座，桥长13米，宽4米</t>
  </si>
  <si>
    <t>该项目产权归村集体所有，改善提升农户生产出行条件，提高群众生产出行效率，受益总人口133户410人，受益脱贫户18户51人</t>
  </si>
  <si>
    <t>高镇旗峰村帮畔项目</t>
  </si>
  <si>
    <t>石头帮畔70米、4米高、宽1米</t>
  </si>
  <si>
    <t>该项目产权归村集体所有，改善提升农户生产出行条件，保障群众安全出行，受益总人口259户588人，受益脱贫户15户46人</t>
  </si>
  <si>
    <t>雷龙湾镇沙郭梁村排洪渠项目</t>
  </si>
  <si>
    <t>排洪渠长1000米、宽1米、高1米</t>
  </si>
  <si>
    <t>沙郭梁村</t>
  </si>
  <si>
    <t>该项目产权归村集体所有，保护耕地面积45亩，受益总人口155户499人，受益脱贫户15户39人.</t>
  </si>
  <si>
    <t>殿市镇石碧则村太阳能路灯项目</t>
  </si>
  <si>
    <t>安装太阳能路灯80盏</t>
  </si>
  <si>
    <t>提升村公共服务水平，群众出行更加安全方便。受益158户544人，其中脱贫户20户61人。</t>
  </si>
  <si>
    <t>波罗镇双河村新修漫水桥项目</t>
  </si>
  <si>
    <t>双河村</t>
  </si>
  <si>
    <t>该项目产权归村集体所有，改善提升农户生产出行条件，提高群众生产出行效率，受益总人口230户650人，受益脱贫户14户51人</t>
  </si>
  <si>
    <t>魏家楼镇庙寨村硬化路基项目</t>
  </si>
  <si>
    <t>硬化路基1公里、宽4米</t>
  </si>
  <si>
    <t>该项目产权归村集体所有，改善提升农户生产出行条件，提高群众生产出行效率，受益总人口377户1011人，受益脱贫户26户85人</t>
  </si>
  <si>
    <t>殿市镇店房台村新修漫水桥项目</t>
  </si>
  <si>
    <t>新修漫水桥1座，桥长19米，宽4米</t>
  </si>
  <si>
    <t>该项目产权归村集体所有，改善提升农户生产出行条件，提高群众生产出行效率，受益总人口310户1012人，受益脱贫户16户49人</t>
  </si>
  <si>
    <t>殿市镇店房台村维修加固排洪渠项目</t>
  </si>
  <si>
    <t>维修加固排洪渠长1000米、宽2米、深1米</t>
  </si>
  <si>
    <t>该项目产权归村集体所有，保护耕地面积30亩，受益总人口147户510人，受益脱贫户19户57人.</t>
  </si>
  <si>
    <t>石窑沟韩台村新修漫水桥项目</t>
  </si>
  <si>
    <t>该项目产权归村集体所有，改善提升农户生产出行条件，提高群众生产出行效率，受益总人口169户521人，受益脱贫户19户57人</t>
  </si>
  <si>
    <t>城关街道办李界沟村新建排洪渠项目</t>
  </si>
  <si>
    <t>混凝土防洪排洪渠30米、宽1米、深1米</t>
  </si>
  <si>
    <t>李界沟村</t>
  </si>
  <si>
    <t>该项目产权归村集体所有，保护耕地面积15亩，受益总人口210户668人，受益脱贫户8户21人.</t>
  </si>
  <si>
    <t>2023年度白界镇胡石窑村水渠改造及帮畔项目</t>
  </si>
  <si>
    <t>水渠帮畔长30米，高5米，顶宽1米，洪凝土砌护水渠长300米，硬化场地1000平米</t>
  </si>
  <si>
    <t>该项目产权归村集体所有，解决灌溉问题及生产出行安全问题，全村受益508户2237人，其中脱贫户60户199人，三类户3户8人</t>
  </si>
  <si>
    <t>白界镇胡石窑村帮畔项目</t>
  </si>
  <si>
    <t>石头帮畔280米、高4米、顶宽1米</t>
  </si>
  <si>
    <t>该项目产权归村集体所有，改善提升农户生产出行条件，保障群众安全出行，受益总人口155户459人，受益脱贫户7户13人</t>
  </si>
  <si>
    <t>殿市镇吴岔村帮畔排水项目</t>
  </si>
  <si>
    <t>砖帮畔20米、宽1米、高2米、边沟排水20米、宽30厘米、高24厘米</t>
  </si>
  <si>
    <t>吴岔村</t>
  </si>
  <si>
    <t>该项目产权归村集体所有，改善提升农户生产出行条件，保障群众安全出行，受益总人口233户679人，受益脱贫户21户47人</t>
  </si>
  <si>
    <t>波罗镇波罗村盐碱地改造项目</t>
  </si>
  <si>
    <t>盐碱地改造150亩、厚50公分</t>
  </si>
  <si>
    <t>该项目产权归村集体所有，改善提升农户耕种土地，增产增收，受益总人口51户153人，受益脱贫户3户7人</t>
  </si>
  <si>
    <t>党岔镇胡新窑村安装太阳能路灯项目</t>
  </si>
  <si>
    <t>提升村公共服务水平，群众出行更加安全方便。受益144户422人，其中脱贫户13户31人。</t>
  </si>
  <si>
    <t>党岔镇北庄村新修漫水桥项目</t>
  </si>
  <si>
    <t>该项目产权归村集体所有，改善提升农户生产出行条件，提高群众生产出行效率，受益总人口244户760人，受益脱贫户33户105人</t>
  </si>
  <si>
    <t>塔湾镇芦沟村新修排水沟项目</t>
  </si>
  <si>
    <t>新修排水沟长100米、宽1米、深1米</t>
  </si>
  <si>
    <t>该项目产权归村集体所有，改善提升农户生产出行条件，保障群众安全出行，受益总人口115户351人，受益脱贫户20户64人</t>
  </si>
  <si>
    <t>夏洲街道办张家坬村边坡护墙项目</t>
  </si>
  <si>
    <t>新修边坡护墙长100米、宽20厘米、高1.5米</t>
  </si>
  <si>
    <t>该项目产权归村集体所有，改善提升农户生产出行条件，保障群众安全出行，受益总人口205户713人，受益脱贫户16户48人</t>
  </si>
  <si>
    <t>塔湾镇付园则村新修桥梁项目</t>
  </si>
  <si>
    <t>新修钢砼桥梁一座，桥长20米，宽4米</t>
  </si>
  <si>
    <t>该项目产权归村集体所有，改善提升农户生产出行条件，提高群众生产出行效率，受益总人口375户612人，受益脱贫户18户61人</t>
  </si>
  <si>
    <t>高镇沙坬梁村维修加固桥涵项目</t>
  </si>
  <si>
    <t>维修加固桥涵1座，桥长15米，宽4米</t>
  </si>
  <si>
    <t>沙坬梁村</t>
  </si>
  <si>
    <t>该项目产权归村集体所有，改善提升农户生产出行条件，提高群众生产出行效率，受益总人口264户710人，受益脱贫户15户55人</t>
  </si>
  <si>
    <t>石窑沟高家焉村道路排水项目</t>
  </si>
  <si>
    <t>新建砖混排水设施1公里，宽50厘米，高1米</t>
  </si>
  <si>
    <t>高家焉村</t>
  </si>
  <si>
    <t>该项目产权归村集体所有，改善提升农户生产出行条件，保护道路，受益总人口330户1120人，受益脱贫户20户51人</t>
  </si>
  <si>
    <t>该项目产权归村集体所有，改善提升农户生产出行条件，提高群众生产出行效率，受益总人口255户810人，受益脱贫户17户54人</t>
  </si>
  <si>
    <t>响水镇屈新窑村新修桥涵项目</t>
  </si>
  <si>
    <t>新修桥涵1座，桥长12米，宽4米</t>
  </si>
  <si>
    <t>屈新窑村</t>
  </si>
  <si>
    <t>该项目产权归村集体所有，改善提升农户生产出行条件，提高群众生产出行效率，受益总人口166户512人，受益脱贫户11户37人</t>
  </si>
  <si>
    <t>殿市镇小河沟村新修漫水桥项目</t>
  </si>
  <si>
    <t>该项目产权归村集体所有，改善提升农户生产出行条件，提高群众生产出行效率，受益总人口178户655人，受益脱贫户19户47人</t>
  </si>
  <si>
    <t>武镇三丰则村水毁道路修复帮畔项目</t>
  </si>
  <si>
    <t>水毁道路修复帮畔长30米、宽1米、高2米</t>
  </si>
  <si>
    <t>该项目产权归村集体所有，改善提升农户生产出行条件，保障群众安全出行，受益总人口178户610人，受益脱贫户13户41人</t>
  </si>
  <si>
    <t>党岔镇李家坪村太阳能路灯项目</t>
  </si>
  <si>
    <t>安装太阳能路灯112盏</t>
  </si>
  <si>
    <t>李家坪村</t>
  </si>
  <si>
    <t>提升村公共服务水平，群众出行更加安全方便。受益149户519人，其中脱贫户19户54人</t>
  </si>
  <si>
    <t>武镇刘渠村河堤帮畔项目</t>
  </si>
  <si>
    <t>石头帮畔长300米、高4米、宽1米</t>
  </si>
  <si>
    <t>2023年度殿市镇殿市村安装太阳能路灯项目</t>
  </si>
  <si>
    <t>该项目产权归村集体所有，解决群众生产出行安全问题，全村受益729户2866人，其中脱贫户60户141人</t>
  </si>
  <si>
    <t>2023年高镇冯家峁村建设通往中药材基地钢砼板桥项目</t>
  </si>
  <si>
    <t>后沟组建钢砼板桥1座，长20m，宽5.5m，高12m；阳山组新建钢砼板桥1座，长15m，宽4.5m，高3m</t>
  </si>
  <si>
    <t>项目建成后，远志加工厂和社区服务中心及徐山小组村民进出道路得到了极大改善，使中药材远志运输更加便捷，也改善了群众出行的安全问题，从而提高加工厂效益，使其增收，全村受益378户1316人，脱贫户72户197人</t>
  </si>
  <si>
    <t>2023年度城关街道办砖梁村安装太阳能路灯项目</t>
  </si>
  <si>
    <t>横纳路至陶墩组、横纳路至冯好塔组、横纳路至垃圾场、204省道至北砖梁组共计70盏，每盏7000元</t>
  </si>
  <si>
    <t>该项目产权归村集体所有，改善提升农户生产出行条件，全村受益345户1080人，其中脱贫户28户83人</t>
  </si>
  <si>
    <t>2023年白界镇白界村枣湾组安装太阳能路灯项目</t>
  </si>
  <si>
    <t>枣湾组安装太阳能路灯100盏</t>
  </si>
  <si>
    <t>该项目产权归村集体所有，改善提升农户生产出行条件，使农户生产出行更加安全便捷，全村受益763户3067人，其中脱贫户37户128人</t>
  </si>
  <si>
    <t>2023年雷龙湾镇雷龙湾村维修加固桥梁项目</t>
  </si>
  <si>
    <t>维修加固桥长10米，宽3米，高2.8米</t>
  </si>
  <si>
    <t>该项目产权归村集体所有，改善提升农户生产出行条件，使农户生产出行更加安全便捷，全村受益569户2127人，其中脱贫户44户144人</t>
  </si>
  <si>
    <t>2023年高镇冯家峁村远志加工厂人居环境整治项目</t>
  </si>
  <si>
    <t>高镇冯家峁村远志加工厂道路拓宽及水泥硬化1米，长9公里，水泥硬化边沟长3公里，宽0.6米，道路沿线公共空间改造和庭院环境整治，安装太阳能路灯200盏</t>
  </si>
  <si>
    <t>项目建成后，使远志加工厂及通村道路得到了改善，更使冯家峁村整体人居环境得到了极大的改善，加工厂远志鲜货和加工后成品远志筒的运输更加方便，加工厂年可加工远志鲜货200吨，预计年可实现利润共计100万元左右，村集体将收入的20%用于合作社成员分红，将25%用于村级基础设施小型公益事业建设及人居环境整治，将5%用于困难救助和鼓励激励，将50%留存集体用于继续壮大集体经济，全村受益378户1316人，其中脱贫户70户192人</t>
  </si>
  <si>
    <t>2023年塔湾镇梨树塌村土地治理项目</t>
  </si>
  <si>
    <t>土地治理220亩</t>
  </si>
  <si>
    <t>项目产权归村集体所有，增加良田220亩，全村受益270户，其中脱贫户52户</t>
  </si>
  <si>
    <t>2023年石马坬农场陈圪堵分场人居环境整治项目</t>
  </si>
  <si>
    <t>改善村容村貌，对辖区97户房屋屋顶进行改造，加盖树脂瓦屋顶，墙面喷涂真石漆</t>
  </si>
  <si>
    <t>石马坬农场</t>
  </si>
  <si>
    <t>陈圪堵分场</t>
  </si>
  <si>
    <t>改善居民生活环境，提升居民幸福感和满意度，受益97户335人，其中脱贫户29户83人</t>
  </si>
  <si>
    <t>自筹</t>
  </si>
  <si>
    <t>2023年石马坬农场二道峁分场人居环境整治项目</t>
  </si>
  <si>
    <t>改善村容村貌，对辖区162户住户房屋进行改造，加盖树脂瓦屋顶，墙面喷涂真石漆</t>
  </si>
  <si>
    <t>二道峁分场</t>
  </si>
  <si>
    <t>改善居民生活环境，提升居民幸福感和满意度，受益162户454人，其中脱贫户49户183人</t>
  </si>
  <si>
    <t>2023年党岔镇南庄村人居环境整治项目</t>
  </si>
  <si>
    <t>垃圾沟治理砌护墙体坐底1米宽，高平均3米，封顶0.8米宽，预计4500方石头，砖砌护栏900米；垃圾沟两旁砖砸路护栏畔宽4米、长600米，另一边长900米、2米宽</t>
  </si>
  <si>
    <t>该项目产权归村集体所有，改善人居环境，提升群众幸福感，涉及全村412户1521人其中脱贫户61户193人，监测户3户10人</t>
  </si>
  <si>
    <t>2023年白界镇白界村建设乡村振兴研究院项目</t>
  </si>
  <si>
    <t>建设一院四中心十六示范村，四中心（培训中心、信息服务中心、示范推广中心、供销服务中心）十六示范村（主要包括产业兴旺示范村10个；生态宜居示范村2个；乡风文明示范村2个；治理有效示范村2个）</t>
  </si>
  <si>
    <t>该项目产权归国资办，项目建成后，年助力乡村振兴产业发展产值2000万元以上，可安置人员18人，带动就业人员68人</t>
  </si>
  <si>
    <t>2023年党岔镇韩石畔村人居环境整治项目</t>
  </si>
  <si>
    <t>生活垃圾治理、生活污水处理、提升村容村貌、街道公共空间改造和庭院环境整治</t>
  </si>
  <si>
    <t>项目产权归村集体所有，对示范村人居环境整治提升，提高群众幸福感和满意度，全村受益349户，其中脱贫户64户</t>
  </si>
  <si>
    <t>2023年城关街道砖梁村人居环境整治项目</t>
  </si>
  <si>
    <t>项目产权归村集体所有，对示范村人居环境整治提升，提高群众幸福感和满意度，全村受益345户，其中脱贫户29户</t>
  </si>
  <si>
    <t>2023年赵石畔镇杜羊圈村人居环境整治项目</t>
  </si>
  <si>
    <t>项目产权归村集体所有，对示范村人居环境整治提升，提高群众幸福感和满意度，全村受益496户，其中脱贫户94户</t>
  </si>
  <si>
    <t>2023年响水镇沐浴沟村人居环境整治项目</t>
  </si>
  <si>
    <t>项目产权归村集体所有，对示范村人居环境整治提升，提高群众幸福感和满意度，全村受益303户，其中脱贫户31户</t>
  </si>
  <si>
    <t>2023年响水镇驼燕沟村人居环境整治项目</t>
  </si>
  <si>
    <t>项目产权归村集体所有，对示范村人居环境整治提升，提高群众幸福感和满意度，全村受益275户，其中脱贫户26户</t>
  </si>
  <si>
    <t>2023年白界镇胡石窑村人居环境整治项目</t>
  </si>
  <si>
    <t>项目产权归村集体所有，对示范村人居环境整治提升，提高群众幸福感和满意度，全村受益503户，其中脱贫户61户</t>
  </si>
  <si>
    <t>2023年武镇闹林沟村人居环境整治项目</t>
  </si>
  <si>
    <t>项目产权归村集体所有，对示范村人居环境整治提升，提高群众幸福感和满意度，全村受益771户，其中脱贫户229户</t>
  </si>
  <si>
    <t>2023年高镇代圪崂村人居环境整治项目</t>
  </si>
  <si>
    <t>项目产权归村集体所有，对示范村人居环境整治提升，提高群众幸福感和满意度，全村受益329户，其中脱贫户65户</t>
  </si>
  <si>
    <t>2023年中央财政衔接资金项目管理费</t>
  </si>
  <si>
    <t>项目管理费主要用于项目前期设计、评审、招标、监理以及验收</t>
  </si>
  <si>
    <t>保障项目正常实施，巩固脱贫攻坚成果</t>
  </si>
  <si>
    <t>2023年省级财政衔接资金项目管理费</t>
  </si>
  <si>
    <t>2023年市级财政衔接资金项目管理费</t>
  </si>
  <si>
    <t>2023年区级配套财政衔接资金项目管理费</t>
  </si>
  <si>
    <r>
      <rPr>
        <sz val="12"/>
        <color rgb="FF000000"/>
        <rFont val="宋体"/>
        <charset val="134"/>
      </rPr>
      <t>备注：1.项目类型和项目子类型按照附件1的类型填写；</t>
    </r>
    <r>
      <rPr>
        <sz val="12"/>
        <color rgb="FF000000"/>
        <rFont val="宋体"/>
        <charset val="134"/>
      </rPr>
      <t xml:space="preserve">
2.项目编号为系统录入后自动生成的编号；
3.项目名称规范为“XX镇XX村-XX项目”规范填写
4.其他资金包括用于社会事业方面的资金、地方债务、易地扶贫搬迁、定点扶贫、东西部协作、社会捐赠、银行贷款、群众自筹等资金；
5.绩效目标应细化量化，清晰反映项目的核心产出和效果。
6.备注栏应注明旱作节水农业、示范村创建、乡村建设等。
7.将种植类项目、养殖类项目、到户补助类项目、旱作节水农业项目、示范村创建项目等统一归类，插入一行用文字表述项目总个数及投资金额。</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</si>
</sst>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 numFmtId="178" formatCode="0.00_);[Red]\(0.00\)"/>
    <numFmt numFmtId="179" formatCode="0.000_ "/>
  </numFmts>
  <fonts count="51">
    <font>
      <sz val="11"/>
      <color rgb="FF000000"/>
      <name val="宋体"/>
      <charset val="134"/>
      <scheme val="minor"/>
    </font>
    <font>
      <sz val="12"/>
      <color rgb="FF000000"/>
      <name val="Arial"/>
      <charset val="0"/>
    </font>
    <font>
      <sz val="12"/>
      <color rgb="FF000000"/>
      <name val="黑体"/>
      <charset val="134"/>
    </font>
    <font>
      <b/>
      <sz val="12"/>
      <color rgb="FF000000"/>
      <name val="宋体"/>
      <charset val="134"/>
    </font>
    <font>
      <sz val="14"/>
      <color rgb="FF000000"/>
      <name val="黑体"/>
      <charset val="134"/>
    </font>
    <font>
      <sz val="20"/>
      <color rgb="FF000000"/>
      <name val="方正小标宋简体"/>
      <charset val="134"/>
    </font>
    <font>
      <sz val="11"/>
      <color rgb="FF000000"/>
      <name val="黑体"/>
      <charset val="134"/>
    </font>
    <font>
      <b/>
      <sz val="12"/>
      <color rgb="FF000000"/>
      <name val="黑体"/>
      <charset val="134"/>
    </font>
    <font>
      <b/>
      <sz val="10"/>
      <color rgb="FF000000"/>
      <name val="宋体"/>
      <charset val="134"/>
    </font>
    <font>
      <sz val="10"/>
      <color rgb="FF000000"/>
      <name val="宋体"/>
      <charset val="134"/>
    </font>
    <font>
      <sz val="10"/>
      <color rgb="FF000000"/>
      <name val="宋体"/>
      <charset val="0"/>
    </font>
    <font>
      <sz val="10"/>
      <color rgb="FF000000"/>
      <name val="宋体"/>
      <charset val="134"/>
      <scheme val="minor"/>
    </font>
    <font>
      <sz val="10"/>
      <color rgb="FF000000"/>
      <name val="黑体"/>
      <charset val="134"/>
    </font>
    <font>
      <sz val="9"/>
      <color rgb="FF000000"/>
      <name val="宋体"/>
      <charset val="134"/>
      <scheme val="minor"/>
    </font>
    <font>
      <sz val="9"/>
      <color rgb="FF000000"/>
      <name val="宋体"/>
      <charset val="134"/>
    </font>
    <font>
      <sz val="10"/>
      <color rgb="FF000000"/>
      <name val="华文细黑"/>
      <charset val="134"/>
    </font>
    <font>
      <sz val="10"/>
      <color rgb="FF000000"/>
      <name val="Courier New"/>
      <charset val="134"/>
    </font>
    <font>
      <sz val="12"/>
      <color rgb="FF000000"/>
      <name val="宋体"/>
      <charset val="134"/>
    </font>
    <font>
      <b/>
      <sz val="11"/>
      <color rgb="FF000000"/>
      <name val="宋体"/>
      <charset val="134"/>
      <scheme val="minor"/>
    </font>
    <font>
      <sz val="18"/>
      <color rgb="FF000000"/>
      <name val="方正小标宋简体"/>
      <charset val="134"/>
    </font>
    <font>
      <b/>
      <sz val="12"/>
      <color rgb="FF000000"/>
      <name val="仿宋"/>
      <charset val="134"/>
    </font>
    <font>
      <sz val="14"/>
      <color rgb="FF000000"/>
      <name val="仿宋"/>
      <charset val="134"/>
    </font>
    <font>
      <sz val="12"/>
      <color rgb="FF000000"/>
      <name val="仿宋"/>
      <charset val="134"/>
    </font>
    <font>
      <sz val="11"/>
      <color rgb="FF000000"/>
      <name val="仿宋"/>
      <charset val="134"/>
    </font>
    <font>
      <b/>
      <sz val="11"/>
      <color rgb="FF000000"/>
      <name val="仿宋"/>
      <charset val="134"/>
    </font>
    <font>
      <b/>
      <sz val="10"/>
      <color rgb="FF000000"/>
      <name val="仿宋"/>
      <charset val="134"/>
    </font>
    <font>
      <sz val="10"/>
      <color rgb="FF000000"/>
      <name val="仿宋"/>
      <charset val="134"/>
    </font>
    <font>
      <b/>
      <sz val="16"/>
      <color rgb="FF000000"/>
      <name val="宋体"/>
      <charset val="134"/>
      <scheme val="minor"/>
    </font>
    <font>
      <b/>
      <sz val="20"/>
      <color rgb="FF00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rgb="FF1F497D"/>
      <name val="宋体"/>
      <charset val="134"/>
      <scheme val="minor"/>
    </font>
    <font>
      <i/>
      <sz val="11"/>
      <color rgb="FF7F7F7F"/>
      <name val="宋体"/>
      <charset val="0"/>
      <scheme val="minor"/>
    </font>
    <font>
      <b/>
      <sz val="15"/>
      <color rgb="FF1F497D"/>
      <name val="宋体"/>
      <charset val="134"/>
      <scheme val="minor"/>
    </font>
    <font>
      <b/>
      <sz val="13"/>
      <color rgb="FF1F497D"/>
      <name val="宋体"/>
      <charset val="134"/>
      <scheme val="minor"/>
    </font>
    <font>
      <b/>
      <sz val="11"/>
      <color rgb="FF1F497D"/>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rgb="FF000000"/>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rgb="FFFFFFFF"/>
      <name val="宋体"/>
      <charset val="0"/>
      <scheme val="minor"/>
    </font>
    <font>
      <sz val="11"/>
      <color rgb="FF000000"/>
      <name val="宋体"/>
      <charset val="0"/>
      <scheme val="minor"/>
    </font>
    <font>
      <sz val="10"/>
      <color rgb="FF000000"/>
      <name val="Arial"/>
      <charset val="0"/>
    </font>
    <font>
      <sz val="11"/>
      <color rgb="FF000000"/>
      <name val="宋体"/>
      <charset val="134"/>
    </font>
    <font>
      <vertAlign val="superscript"/>
      <sz val="10"/>
      <color rgb="FF000000"/>
      <name val="宋体"/>
      <charset val="134"/>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4F81BD"/>
        <bgColor indexed="64"/>
      </patternFill>
    </fill>
    <fill>
      <patternFill patternType="solid">
        <fgColor rgb="FFDBE5F1"/>
        <bgColor indexed="64"/>
      </patternFill>
    </fill>
    <fill>
      <patternFill patternType="solid">
        <fgColor rgb="FFB8CCE4"/>
        <bgColor indexed="64"/>
      </patternFill>
    </fill>
    <fill>
      <patternFill patternType="solid">
        <fgColor rgb="FF95B3D7"/>
        <bgColor indexed="64"/>
      </patternFill>
    </fill>
    <fill>
      <patternFill patternType="solid">
        <fgColor rgb="FFC0504D"/>
        <bgColor indexed="64"/>
      </patternFill>
    </fill>
    <fill>
      <patternFill patternType="solid">
        <fgColor rgb="FFF2DBDB"/>
        <bgColor indexed="64"/>
      </patternFill>
    </fill>
    <fill>
      <patternFill patternType="solid">
        <fgColor rgb="FFE5B8B7"/>
        <bgColor indexed="64"/>
      </patternFill>
    </fill>
    <fill>
      <patternFill patternType="solid">
        <fgColor rgb="FFD99594"/>
        <bgColor indexed="64"/>
      </patternFill>
    </fill>
    <fill>
      <patternFill patternType="solid">
        <fgColor rgb="FF9BBB59"/>
        <bgColor indexed="64"/>
      </patternFill>
    </fill>
    <fill>
      <patternFill patternType="solid">
        <fgColor rgb="FFEAF1DD"/>
        <bgColor indexed="64"/>
      </patternFill>
    </fill>
    <fill>
      <patternFill patternType="solid">
        <fgColor rgb="FFD6E3BC"/>
        <bgColor indexed="64"/>
      </patternFill>
    </fill>
    <fill>
      <patternFill patternType="solid">
        <fgColor rgb="FFC2D69B"/>
        <bgColor indexed="64"/>
      </patternFill>
    </fill>
    <fill>
      <patternFill patternType="solid">
        <fgColor rgb="FF8064A2"/>
        <bgColor indexed="64"/>
      </patternFill>
    </fill>
    <fill>
      <patternFill patternType="solid">
        <fgColor rgb="FFE5DFEC"/>
        <bgColor indexed="64"/>
      </patternFill>
    </fill>
    <fill>
      <patternFill patternType="solid">
        <fgColor rgb="FFCCC0D9"/>
        <bgColor indexed="64"/>
      </patternFill>
    </fill>
    <fill>
      <patternFill patternType="solid">
        <fgColor rgb="FFB2A1C7"/>
        <bgColor indexed="64"/>
      </patternFill>
    </fill>
    <fill>
      <patternFill patternType="solid">
        <fgColor rgb="FF4BACC6"/>
        <bgColor indexed="64"/>
      </patternFill>
    </fill>
    <fill>
      <patternFill patternType="solid">
        <fgColor rgb="FFDAEEF3"/>
        <bgColor indexed="64"/>
      </patternFill>
    </fill>
    <fill>
      <patternFill patternType="solid">
        <fgColor rgb="FFB6DDE8"/>
        <bgColor indexed="64"/>
      </patternFill>
    </fill>
    <fill>
      <patternFill patternType="solid">
        <fgColor rgb="FF92CDDC"/>
        <bgColor indexed="64"/>
      </patternFill>
    </fill>
    <fill>
      <patternFill patternType="solid">
        <fgColor rgb="FFF79646"/>
        <bgColor indexed="64"/>
      </patternFill>
    </fill>
    <fill>
      <patternFill patternType="solid">
        <fgColor rgb="FFFDE9D9"/>
        <bgColor indexed="64"/>
      </patternFill>
    </fill>
    <fill>
      <patternFill patternType="solid">
        <fgColor rgb="FFFBD4B4"/>
        <bgColor indexed="64"/>
      </patternFill>
    </fill>
    <fill>
      <patternFill patternType="solid">
        <fgColor rgb="FFFABF8F"/>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rgb="FF4F81BD"/>
      </bottom>
      <diagonal/>
    </border>
    <border>
      <left/>
      <right/>
      <top/>
      <bottom style="medium">
        <color rgb="FFA6BFDD"/>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4F81BD"/>
      </top>
      <bottom style="double">
        <color rgb="FF4F81BD"/>
      </bottom>
      <diagonal/>
    </border>
  </borders>
  <cellStyleXfs count="56">
    <xf numFmtId="0" fontId="0" fillId="0" borderId="0">
      <alignment vertical="center"/>
    </xf>
    <xf numFmtId="43" fontId="0" fillId="0" borderId="0">
      <alignment vertical="center"/>
    </xf>
    <xf numFmtId="44" fontId="0" fillId="0" borderId="0">
      <alignment vertical="center"/>
    </xf>
    <xf numFmtId="9" fontId="0" fillId="0" borderId="0">
      <alignment vertical="center"/>
    </xf>
    <xf numFmtId="41" fontId="0" fillId="0" borderId="0">
      <alignment vertical="center"/>
    </xf>
    <xf numFmtId="42" fontId="0" fillId="0" borderId="0">
      <alignment vertical="center"/>
    </xf>
    <xf numFmtId="0" fontId="29" fillId="0" borderId="0">
      <alignment vertical="center"/>
    </xf>
    <xf numFmtId="0" fontId="30" fillId="0" borderId="0">
      <alignment vertical="center"/>
    </xf>
    <xf numFmtId="0" fontId="0" fillId="3" borderId="9">
      <alignment vertical="center"/>
    </xf>
    <xf numFmtId="0" fontId="31" fillId="0" borderId="0">
      <alignment vertical="center"/>
    </xf>
    <xf numFmtId="0" fontId="32" fillId="0" borderId="0">
      <alignment vertical="center"/>
    </xf>
    <xf numFmtId="0" fontId="33" fillId="0" borderId="0">
      <alignment vertical="center"/>
    </xf>
    <xf numFmtId="0" fontId="34" fillId="0" borderId="10">
      <alignment vertical="center"/>
    </xf>
    <xf numFmtId="0" fontId="35" fillId="0" borderId="10">
      <alignment vertical="center"/>
    </xf>
    <xf numFmtId="0" fontId="36" fillId="0" borderId="11">
      <alignment vertical="center"/>
    </xf>
    <xf numFmtId="0" fontId="36" fillId="0" borderId="0">
      <alignment vertical="center"/>
    </xf>
    <xf numFmtId="0" fontId="37" fillId="4" borderId="12">
      <alignment vertical="center"/>
    </xf>
    <xf numFmtId="0" fontId="38" fillId="5" borderId="13">
      <alignment vertical="center"/>
    </xf>
    <xf numFmtId="0" fontId="39" fillId="5" borderId="12">
      <alignment vertical="center"/>
    </xf>
    <xf numFmtId="0" fontId="40" fillId="6" borderId="14">
      <alignment vertical="center"/>
    </xf>
    <xf numFmtId="0" fontId="41" fillId="0" borderId="15">
      <alignment vertical="center"/>
    </xf>
    <xf numFmtId="0" fontId="42" fillId="0" borderId="16">
      <alignment vertical="center"/>
    </xf>
    <xf numFmtId="0" fontId="43" fillId="7" borderId="0">
      <alignment vertical="center"/>
    </xf>
    <xf numFmtId="0" fontId="44" fillId="8" borderId="0">
      <alignment vertical="center"/>
    </xf>
    <xf numFmtId="0" fontId="45" fillId="9" borderId="0">
      <alignment vertical="center"/>
    </xf>
    <xf numFmtId="0" fontId="46" fillId="10" borderId="0">
      <alignment vertical="center"/>
    </xf>
    <xf numFmtId="0" fontId="47" fillId="11" borderId="0">
      <alignment vertical="center"/>
    </xf>
    <xf numFmtId="0" fontId="47" fillId="12" borderId="0">
      <alignment vertical="center"/>
    </xf>
    <xf numFmtId="0" fontId="46" fillId="13" borderId="0">
      <alignment vertical="center"/>
    </xf>
    <xf numFmtId="0" fontId="46" fillId="14" borderId="0">
      <alignment vertical="center"/>
    </xf>
    <xf numFmtId="0" fontId="47" fillId="15" borderId="0">
      <alignment vertical="center"/>
    </xf>
    <xf numFmtId="0" fontId="47" fillId="16" borderId="0">
      <alignment vertical="center"/>
    </xf>
    <xf numFmtId="0" fontId="46" fillId="17" borderId="0">
      <alignment vertical="center"/>
    </xf>
    <xf numFmtId="0" fontId="46" fillId="18" borderId="0">
      <alignment vertical="center"/>
    </xf>
    <xf numFmtId="0" fontId="47" fillId="19" borderId="0">
      <alignment vertical="center"/>
    </xf>
    <xf numFmtId="0" fontId="47" fillId="20" borderId="0">
      <alignment vertical="center"/>
    </xf>
    <xf numFmtId="0" fontId="46" fillId="21" borderId="0">
      <alignment vertical="center"/>
    </xf>
    <xf numFmtId="0" fontId="46" fillId="22" borderId="0">
      <alignment vertical="center"/>
    </xf>
    <xf numFmtId="0" fontId="47" fillId="23" borderId="0">
      <alignment vertical="center"/>
    </xf>
    <xf numFmtId="0" fontId="47" fillId="24" borderId="0">
      <alignment vertical="center"/>
    </xf>
    <xf numFmtId="0" fontId="46" fillId="25" borderId="0">
      <alignment vertical="center"/>
    </xf>
    <xf numFmtId="0" fontId="46" fillId="26" borderId="0">
      <alignment vertical="center"/>
    </xf>
    <xf numFmtId="0" fontId="47" fillId="27" borderId="0">
      <alignment vertical="center"/>
    </xf>
    <xf numFmtId="0" fontId="47" fillId="28" borderId="0">
      <alignment vertical="center"/>
    </xf>
    <xf numFmtId="0" fontId="46" fillId="29" borderId="0">
      <alignment vertical="center"/>
    </xf>
    <xf numFmtId="0" fontId="46" fillId="30" borderId="0">
      <alignment vertical="center"/>
    </xf>
    <xf numFmtId="0" fontId="47" fillId="31" borderId="0">
      <alignment vertical="center"/>
    </xf>
    <xf numFmtId="0" fontId="47" fillId="32" borderId="0">
      <alignment vertical="center"/>
    </xf>
    <xf numFmtId="0" fontId="46" fillId="33" borderId="0">
      <alignment vertical="center"/>
    </xf>
    <xf numFmtId="0" fontId="0" fillId="0" borderId="0">
      <alignment vertical="center"/>
    </xf>
    <xf numFmtId="0" fontId="17" fillId="0" borderId="0">
      <alignment vertical="center"/>
    </xf>
    <xf numFmtId="0" fontId="48" fillId="0" borderId="0"/>
    <xf numFmtId="0" fontId="0" fillId="0" borderId="0">
      <alignment vertical="center"/>
    </xf>
    <xf numFmtId="0" fontId="17" fillId="0" borderId="0">
      <alignment vertical="center"/>
    </xf>
    <xf numFmtId="0" fontId="49" fillId="0" borderId="0">
      <protection locked="0"/>
    </xf>
    <xf numFmtId="0" fontId="49" fillId="0" borderId="0">
      <protection locked="0"/>
    </xf>
  </cellStyleXfs>
  <cellXfs count="107">
    <xf numFmtId="0" fontId="0" fillId="0" borderId="0" xfId="0" applyAlignment="1">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49" fontId="1" fillId="0" borderId="0" xfId="0" applyNumberFormat="1" applyFont="1" applyAlignment="1">
      <alignment horizontal="center" vertical="center" wrapText="1"/>
    </xf>
    <xf numFmtId="0" fontId="1" fillId="0" borderId="0" xfId="0" applyFont="1" applyAlignment="1">
      <alignment horizontal="left" vertical="center" wrapText="1"/>
    </xf>
    <xf numFmtId="49" fontId="4" fillId="0" borderId="0" xfId="0" applyNumberFormat="1" applyFont="1" applyAlignment="1">
      <alignment horizontal="justify" vertical="center" wrapText="1"/>
    </xf>
    <xf numFmtId="0" fontId="5" fillId="0" borderId="0" xfId="0" applyFont="1" applyAlignment="1">
      <alignment horizontal="center" vertical="center" wrapText="1"/>
    </xf>
    <xf numFmtId="49" fontId="2"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49" fontId="2"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49" fontId="7" fillId="0" borderId="1" xfId="0" applyNumberFormat="1" applyFont="1" applyBorder="1" applyAlignment="1">
      <alignment horizontal="left" vertical="center" wrapText="1"/>
    </xf>
    <xf numFmtId="49"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2" fillId="0" borderId="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 xfId="0" applyFont="1" applyBorder="1" applyAlignment="1">
      <alignment horizontal="center" vertical="center" wrapText="1"/>
    </xf>
    <xf numFmtId="49" fontId="8" fillId="0" borderId="3" xfId="0" applyNumberFormat="1" applyFont="1" applyBorder="1" applyAlignment="1">
      <alignment horizontal="center" vertical="center" wrapText="1"/>
    </xf>
    <xf numFmtId="0" fontId="9" fillId="0" borderId="1" xfId="0" applyFont="1" applyBorder="1" applyAlignment="1">
      <alignment horizontal="left" vertical="center" wrapText="1"/>
    </xf>
    <xf numFmtId="0" fontId="10" fillId="0" borderId="1" xfId="0" applyFont="1" applyBorder="1" applyAlignment="1">
      <alignment horizontal="center" vertical="center" wrapText="1"/>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left" vertical="center" wrapText="1"/>
      <protection locked="0"/>
    </xf>
    <xf numFmtId="0" fontId="11"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0" borderId="4" xfId="0" applyFont="1" applyBorder="1" applyAlignment="1">
      <alignment horizontal="center" vertical="center" wrapText="1"/>
    </xf>
    <xf numFmtId="0" fontId="9" fillId="0" borderId="4" xfId="0" applyFont="1" applyBorder="1" applyAlignment="1">
      <alignment horizontal="center" vertical="center" wrapText="1"/>
    </xf>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2" fillId="0" borderId="7" xfId="0" applyFont="1" applyBorder="1" applyAlignment="1">
      <alignment horizontal="center" vertical="center" wrapText="1"/>
    </xf>
    <xf numFmtId="0" fontId="12" fillId="0" borderId="1" xfId="0" applyFont="1" applyBorder="1" applyAlignment="1">
      <alignment vertical="center" wrapText="1"/>
    </xf>
    <xf numFmtId="0" fontId="10"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9" fillId="2" borderId="1" xfId="0" applyFont="1" applyFill="1" applyBorder="1" applyAlignment="1">
      <alignment horizontal="center" vertical="center"/>
    </xf>
    <xf numFmtId="0" fontId="3" fillId="0" borderId="1" xfId="0" applyFont="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6" xfId="0" applyFont="1" applyBorder="1" applyAlignment="1">
      <alignment horizontal="left" vertical="center" wrapText="1"/>
    </xf>
    <xf numFmtId="0" fontId="9" fillId="0" borderId="1" xfId="0" applyFont="1" applyBorder="1" applyAlignment="1">
      <alignment vertical="center" wrapText="1"/>
    </xf>
    <xf numFmtId="176" fontId="9" fillId="0" borderId="1"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49" fontId="9" fillId="0" borderId="1" xfId="0" applyNumberFormat="1" applyFont="1" applyBorder="1" applyAlignment="1">
      <alignment horizontal="left" vertical="center" wrapText="1"/>
    </xf>
    <xf numFmtId="177" fontId="11" fillId="0" borderId="1" xfId="0" applyNumberFormat="1" applyFont="1" applyBorder="1" applyAlignment="1">
      <alignment horizontal="center" vertical="center" wrapText="1"/>
    </xf>
    <xf numFmtId="177" fontId="9" fillId="0" borderId="1" xfId="0" applyNumberFormat="1" applyFont="1" applyBorder="1" applyAlignment="1">
      <alignment horizontal="center" vertical="center" wrapText="1"/>
    </xf>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49" fontId="11" fillId="2" borderId="1" xfId="0" applyNumberFormat="1" applyFont="1" applyFill="1" applyBorder="1" applyAlignment="1">
      <alignment horizontal="left" vertical="center" wrapText="1"/>
    </xf>
    <xf numFmtId="0" fontId="11" fillId="2" borderId="6" xfId="0" applyFont="1" applyFill="1" applyBorder="1" applyAlignment="1">
      <alignment horizontal="center" vertical="center" wrapText="1"/>
    </xf>
    <xf numFmtId="0" fontId="0" fillId="0" borderId="1" xfId="0" applyFont="1" applyBorder="1" applyAlignment="1">
      <alignment horizontal="center" vertical="center" wrapText="1"/>
    </xf>
    <xf numFmtId="4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1" fillId="2" borderId="1" xfId="0" applyFont="1" applyFill="1" applyBorder="1" applyAlignment="1">
      <alignment horizontal="justify" vertical="center" wrapText="1"/>
    </xf>
    <xf numFmtId="49" fontId="15" fillId="0" borderId="1" xfId="0" applyNumberFormat="1" applyFont="1" applyBorder="1" applyAlignment="1">
      <alignment horizontal="left" vertical="center" wrapText="1"/>
    </xf>
    <xf numFmtId="0" fontId="16" fillId="0" borderId="1" xfId="0" applyFont="1" applyBorder="1" applyAlignment="1">
      <alignment horizontal="center" vertical="center" wrapText="1"/>
    </xf>
    <xf numFmtId="177" fontId="11" fillId="0" borderId="1" xfId="0" applyNumberFormat="1" applyFont="1" applyBorder="1" applyAlignment="1">
      <alignment horizontal="center" vertical="center"/>
    </xf>
    <xf numFmtId="176" fontId="9" fillId="0" borderId="1" xfId="0" applyNumberFormat="1" applyFont="1" applyBorder="1" applyAlignment="1">
      <alignment horizontal="left" vertical="center" wrapText="1"/>
    </xf>
    <xf numFmtId="49"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xf>
    <xf numFmtId="176" fontId="11" fillId="2" borderId="1" xfId="0" applyNumberFormat="1" applyFont="1" applyFill="1" applyBorder="1" applyAlignment="1">
      <alignment horizontal="center" vertical="center" wrapText="1"/>
    </xf>
    <xf numFmtId="49" fontId="11"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49" fontId="17" fillId="0" borderId="0" xfId="0" applyNumberFormat="1" applyFont="1" applyAlignment="1">
      <alignment horizontal="left" vertical="center" wrapText="1"/>
    </xf>
    <xf numFmtId="0" fontId="0" fillId="2" borderId="1" xfId="0" applyFont="1" applyFill="1" applyBorder="1" applyAlignment="1">
      <alignment horizontal="center" vertical="center"/>
    </xf>
    <xf numFmtId="0" fontId="0" fillId="0" borderId="0" xfId="0" applyFont="1" applyAlignment="1">
      <alignment vertical="center"/>
    </xf>
    <xf numFmtId="0" fontId="12" fillId="0" borderId="0" xfId="0" applyFont="1" applyAlignment="1">
      <alignment vertical="center"/>
    </xf>
    <xf numFmtId="0" fontId="18" fillId="0" borderId="0" xfId="0" applyFont="1" applyAlignment="1">
      <alignment vertical="center"/>
    </xf>
    <xf numFmtId="0" fontId="0" fillId="0" borderId="0" xfId="0" applyFont="1" applyAlignment="1">
      <alignment horizontal="right" vertical="center"/>
    </xf>
    <xf numFmtId="0" fontId="19" fillId="0" borderId="0" xfId="0" applyFont="1" applyAlignment="1">
      <alignment vertical="center" wrapText="1"/>
    </xf>
    <xf numFmtId="0" fontId="0"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20" fillId="0" borderId="1" xfId="0" applyFont="1" applyBorder="1" applyAlignment="1">
      <alignment horizontal="center" vertical="center"/>
    </xf>
    <xf numFmtId="0" fontId="7" fillId="0" borderId="1" xfId="0" applyFont="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horizontal="left" vertical="center"/>
    </xf>
    <xf numFmtId="0" fontId="23" fillId="0" borderId="1" xfId="0" applyFont="1" applyBorder="1" applyAlignment="1">
      <alignment horizontal="center" vertical="center"/>
    </xf>
    <xf numFmtId="49" fontId="22" fillId="0" borderId="1" xfId="0" applyNumberFormat="1" applyFont="1" applyBorder="1" applyAlignment="1">
      <alignment horizontal="left" vertical="center" wrapText="1"/>
    </xf>
    <xf numFmtId="0" fontId="24" fillId="0" borderId="1" xfId="0" applyFont="1" applyBorder="1" applyAlignment="1">
      <alignment horizontal="center" vertical="center"/>
    </xf>
    <xf numFmtId="0" fontId="22" fillId="0" borderId="1" xfId="0" applyFont="1" applyBorder="1" applyAlignment="1">
      <alignment horizontal="left" vertical="center" wrapText="1"/>
    </xf>
    <xf numFmtId="49" fontId="22" fillId="0" borderId="1" xfId="0" applyNumberFormat="1" applyFont="1" applyBorder="1" applyAlignment="1">
      <alignment horizontal="left" vertical="center"/>
    </xf>
    <xf numFmtId="0" fontId="25" fillId="0" borderId="1" xfId="0" applyFont="1" applyBorder="1" applyAlignment="1">
      <alignment horizontal="center" vertical="center"/>
    </xf>
    <xf numFmtId="178" fontId="20" fillId="0" borderId="1" xfId="0" applyNumberFormat="1" applyFont="1" applyBorder="1" applyAlignment="1">
      <alignment horizontal="center" vertical="center"/>
    </xf>
    <xf numFmtId="0" fontId="26" fillId="0" borderId="1" xfId="0" applyFont="1" applyBorder="1" applyAlignment="1">
      <alignment horizontal="center" vertical="center"/>
    </xf>
    <xf numFmtId="0" fontId="20" fillId="0" borderId="1" xfId="0" applyFont="1" applyBorder="1" applyAlignment="1">
      <alignment horizontal="left" vertical="center"/>
    </xf>
    <xf numFmtId="179" fontId="23" fillId="0" borderId="1" xfId="0" applyNumberFormat="1" applyFont="1" applyBorder="1" applyAlignment="1">
      <alignment horizontal="center" vertical="center"/>
    </xf>
    <xf numFmtId="0" fontId="2" fillId="0" borderId="8" xfId="0" applyFont="1" applyBorder="1" applyAlignment="1">
      <alignment horizontal="center" vertical="center" wrapText="1"/>
    </xf>
    <xf numFmtId="0" fontId="26" fillId="0" borderId="1" xfId="0" applyFont="1" applyBorder="1" applyAlignment="1">
      <alignment vertical="center"/>
    </xf>
    <xf numFmtId="0" fontId="23" fillId="0" borderId="1" xfId="0" applyFont="1" applyBorder="1" applyAlignment="1">
      <alignment vertical="center"/>
    </xf>
    <xf numFmtId="0" fontId="26" fillId="0" borderId="0" xfId="0" applyFont="1" applyAlignment="1">
      <alignment horizontal="center" vertical="center"/>
    </xf>
    <xf numFmtId="49" fontId="26" fillId="0" borderId="0" xfId="0" applyNumberFormat="1" applyFont="1" applyAlignment="1">
      <alignment horizontal="left" vertical="center" wrapText="1"/>
    </xf>
    <xf numFmtId="0" fontId="25" fillId="0" borderId="0" xfId="0" applyFont="1" applyAlignment="1">
      <alignment horizontal="center" vertical="center"/>
    </xf>
    <xf numFmtId="49" fontId="20" fillId="0" borderId="1" xfId="0" applyNumberFormat="1" applyFont="1" applyBorder="1" applyAlignment="1">
      <alignment vertical="center" wrapText="1"/>
    </xf>
    <xf numFmtId="0" fontId="27" fillId="0" borderId="0" xfId="0" applyFont="1" applyAlignment="1">
      <alignment horizontal="left" vertical="center" wrapText="1"/>
    </xf>
    <xf numFmtId="0" fontId="28" fillId="0" borderId="0" xfId="0" applyFont="1" applyAlignment="1">
      <alignment vertical="center" wrapText="1"/>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10" xfId="50"/>
    <cellStyle name="常规 3" xfId="51"/>
    <cellStyle name="常规 5" xfId="52"/>
    <cellStyle name="常规 7" xfId="53"/>
    <cellStyle name="常规 4" xfId="54"/>
    <cellStyle name="常规 2" xfId="55"/>
  </cellStyles>
  <dxfs count="2">
    <dxf>
      <font>
        <sz val="11"/>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71"/>
  <sheetViews>
    <sheetView workbookViewId="0">
      <selection activeCell="E58" sqref="E58"/>
    </sheetView>
  </sheetViews>
  <sheetFormatPr defaultColWidth="9" defaultRowHeight="13.5"/>
  <cols>
    <col min="1" max="1" width="9.25" style="70" customWidth="1"/>
    <col min="2" max="2" width="12.75" style="70" customWidth="1"/>
    <col min="3" max="3" width="23.25" style="70" customWidth="1"/>
    <col min="4" max="4" width="8.875" style="70" customWidth="1"/>
    <col min="5" max="5" width="10.25" style="70" customWidth="1"/>
    <col min="6" max="6" width="10.6666666666667" style="70" customWidth="1"/>
    <col min="7" max="7" width="13" style="70" customWidth="1"/>
    <col min="8" max="8" width="11.775" style="70" customWidth="1"/>
    <col min="9" max="9" width="10.625" style="70" customWidth="1"/>
    <col min="10" max="16384" width="9" style="70" customWidth="1"/>
  </cols>
  <sheetData>
    <row r="1" s="70" customFormat="1" spans="1:1">
      <c r="A1" s="70" t="s">
        <v>0</v>
      </c>
    </row>
    <row r="2" s="70" customFormat="1" ht="30" customHeight="1" spans="1:9">
      <c r="A2" s="8" t="s">
        <v>1</v>
      </c>
      <c r="B2" s="8"/>
      <c r="C2" s="8"/>
      <c r="D2" s="8"/>
      <c r="E2" s="8"/>
      <c r="F2" s="8"/>
      <c r="G2" s="8"/>
      <c r="H2" s="8"/>
      <c r="I2" s="8"/>
    </row>
    <row r="3" s="70" customFormat="1" ht="22" customHeight="1" spans="1:9">
      <c r="A3" s="73"/>
      <c r="B3" s="73"/>
      <c r="C3" s="73"/>
      <c r="D3" s="73"/>
      <c r="E3" s="73"/>
      <c r="F3" s="74"/>
      <c r="I3" s="73" t="s">
        <v>2</v>
      </c>
    </row>
    <row r="4" s="70" customFormat="1" ht="21" customHeight="1" spans="1:9">
      <c r="A4" s="75"/>
      <c r="B4" s="76" t="s">
        <v>3</v>
      </c>
      <c r="C4" s="76" t="s">
        <v>4</v>
      </c>
      <c r="D4" s="21" t="s">
        <v>5</v>
      </c>
      <c r="E4" s="76" t="s">
        <v>6</v>
      </c>
      <c r="F4" s="76"/>
      <c r="G4" s="76"/>
      <c r="H4" s="76"/>
      <c r="I4" s="15" t="s">
        <v>7</v>
      </c>
    </row>
    <row r="5" s="70" customFormat="1" ht="54" customHeight="1" spans="1:9">
      <c r="A5" s="75"/>
      <c r="B5" s="76"/>
      <c r="C5" s="76"/>
      <c r="D5" s="21"/>
      <c r="E5" s="21" t="s">
        <v>8</v>
      </c>
      <c r="F5" s="77" t="s">
        <v>9</v>
      </c>
      <c r="G5" s="77" t="s">
        <v>10</v>
      </c>
      <c r="H5" s="77" t="s">
        <v>11</v>
      </c>
      <c r="I5" s="98"/>
    </row>
    <row r="6" s="71" customFormat="1" ht="20" customHeight="1" spans="1:9">
      <c r="A6" s="75"/>
      <c r="B6" s="78" t="s">
        <v>12</v>
      </c>
      <c r="C6" s="79"/>
      <c r="D6" s="80">
        <f>D7+D40+D64</f>
        <v>426</v>
      </c>
      <c r="E6" s="80">
        <f>E7+E40+E64</f>
        <v>51015.93</v>
      </c>
      <c r="F6" s="80">
        <f>F7+F40+F64</f>
        <v>21659.2</v>
      </c>
      <c r="G6" s="80">
        <f>G7+G40+G64</f>
        <v>22480.83</v>
      </c>
      <c r="H6" s="80">
        <f>H7+H40+H64</f>
        <v>6875.9</v>
      </c>
      <c r="I6" s="99"/>
    </row>
    <row r="7" s="71" customFormat="1" ht="20" customHeight="1" spans="1:9">
      <c r="A7" s="81" t="s">
        <v>13</v>
      </c>
      <c r="B7" s="82" t="s">
        <v>8</v>
      </c>
      <c r="C7" s="83"/>
      <c r="D7" s="84">
        <f>D8+D13+D15+D21+D25+D27+D34</f>
        <v>24</v>
      </c>
      <c r="E7" s="84">
        <f>E8+E13+E15+E21+E25+E27+E34</f>
        <v>7937.9</v>
      </c>
      <c r="F7" s="84">
        <f>F8+F13+F15+F21+F25+F27+F34</f>
        <v>1712</v>
      </c>
      <c r="G7" s="84"/>
      <c r="H7" s="84">
        <f>H8+H13+H15+H21+H25+H27+H34</f>
        <v>6225.9</v>
      </c>
      <c r="I7" s="99"/>
    </row>
    <row r="8" s="71" customFormat="1" ht="20" customHeight="1" spans="1:9">
      <c r="A8" s="81"/>
      <c r="B8" s="84" t="s">
        <v>14</v>
      </c>
      <c r="C8" s="85" t="s">
        <v>15</v>
      </c>
      <c r="D8" s="84">
        <f>D9+D10+D12</f>
        <v>3</v>
      </c>
      <c r="E8" s="84">
        <f>E9+E10+E12</f>
        <v>200</v>
      </c>
      <c r="F8" s="84">
        <f>F9+F10+F12</f>
        <v>200</v>
      </c>
      <c r="G8" s="86"/>
      <c r="H8" s="86"/>
      <c r="I8" s="99"/>
    </row>
    <row r="9" s="72" customFormat="1" ht="20" customHeight="1" spans="1:9">
      <c r="A9" s="81"/>
      <c r="B9" s="84"/>
      <c r="C9" s="87" t="s">
        <v>16</v>
      </c>
      <c r="D9" s="88">
        <v>1</v>
      </c>
      <c r="E9" s="88">
        <v>60</v>
      </c>
      <c r="F9" s="88">
        <v>60</v>
      </c>
      <c r="G9" s="88"/>
      <c r="H9" s="88"/>
      <c r="I9" s="100"/>
    </row>
    <row r="10" s="72" customFormat="1" ht="20" customHeight="1" spans="1:9">
      <c r="A10" s="81"/>
      <c r="B10" s="84"/>
      <c r="C10" s="89" t="s">
        <v>17</v>
      </c>
      <c r="D10" s="88">
        <v>1</v>
      </c>
      <c r="E10" s="88">
        <v>80</v>
      </c>
      <c r="F10" s="88">
        <v>80</v>
      </c>
      <c r="G10" s="88"/>
      <c r="H10" s="88"/>
      <c r="I10" s="100"/>
    </row>
    <row r="11" s="70" customFormat="1" ht="20" customHeight="1" spans="1:9">
      <c r="A11" s="81"/>
      <c r="B11" s="84"/>
      <c r="C11" s="89" t="s">
        <v>18</v>
      </c>
      <c r="D11" s="88"/>
      <c r="E11" s="88"/>
      <c r="F11" s="88"/>
      <c r="G11" s="88"/>
      <c r="H11" s="88"/>
      <c r="I11" s="100"/>
    </row>
    <row r="12" s="70" customFormat="1" ht="20" customHeight="1" spans="1:9">
      <c r="A12" s="81"/>
      <c r="B12" s="84"/>
      <c r="C12" s="89" t="s">
        <v>19</v>
      </c>
      <c r="D12" s="88">
        <v>1</v>
      </c>
      <c r="E12" s="88">
        <v>60</v>
      </c>
      <c r="F12" s="88">
        <v>60</v>
      </c>
      <c r="G12" s="88"/>
      <c r="H12" s="88"/>
      <c r="I12" s="100"/>
    </row>
    <row r="13" s="70" customFormat="1" ht="20" customHeight="1" spans="1:9">
      <c r="A13" s="81"/>
      <c r="B13" s="84" t="s">
        <v>20</v>
      </c>
      <c r="C13" s="85" t="s">
        <v>15</v>
      </c>
      <c r="D13" s="90">
        <f>D14</f>
        <v>3</v>
      </c>
      <c r="E13" s="90">
        <f>E14</f>
        <v>664.8</v>
      </c>
      <c r="F13" s="90">
        <f>F14</f>
        <v>160</v>
      </c>
      <c r="G13" s="90"/>
      <c r="H13" s="90">
        <f>H14</f>
        <v>504.8</v>
      </c>
      <c r="I13" s="100"/>
    </row>
    <row r="14" s="70" customFormat="1" ht="20" customHeight="1" spans="1:9">
      <c r="A14" s="81"/>
      <c r="B14" s="84"/>
      <c r="C14" s="89" t="s">
        <v>21</v>
      </c>
      <c r="D14" s="88">
        <v>3</v>
      </c>
      <c r="E14" s="88">
        <v>664.8</v>
      </c>
      <c r="F14" s="88">
        <v>160</v>
      </c>
      <c r="G14" s="88"/>
      <c r="H14" s="88">
        <v>504.8</v>
      </c>
      <c r="I14" s="100"/>
    </row>
    <row r="15" s="70" customFormat="1" ht="20" customHeight="1" spans="1:9">
      <c r="A15" s="81"/>
      <c r="B15" s="84" t="s">
        <v>22</v>
      </c>
      <c r="C15" s="85" t="s">
        <v>23</v>
      </c>
      <c r="D15" s="90">
        <f>D16+D17+D20</f>
        <v>5</v>
      </c>
      <c r="E15" s="90">
        <f>E16+E17+E20</f>
        <v>1276</v>
      </c>
      <c r="F15" s="90">
        <f>F16+F17+F20</f>
        <v>1027</v>
      </c>
      <c r="G15" s="90"/>
      <c r="H15" s="90">
        <f>H16+H17+H20</f>
        <v>249</v>
      </c>
      <c r="I15" s="100"/>
    </row>
    <row r="16" s="72" customFormat="1" ht="20" customHeight="1" spans="1:9">
      <c r="A16" s="81"/>
      <c r="B16" s="84"/>
      <c r="C16" s="91" t="s">
        <v>24</v>
      </c>
      <c r="D16" s="88">
        <v>1</v>
      </c>
      <c r="E16" s="88">
        <v>657</v>
      </c>
      <c r="F16" s="88">
        <v>657</v>
      </c>
      <c r="G16" s="88"/>
      <c r="H16" s="88"/>
      <c r="I16" s="100"/>
    </row>
    <row r="17" s="70" customFormat="1" ht="30" customHeight="1" spans="1:9">
      <c r="A17" s="81"/>
      <c r="B17" s="84"/>
      <c r="C17" s="91" t="s">
        <v>25</v>
      </c>
      <c r="D17" s="88">
        <v>1</v>
      </c>
      <c r="E17" s="88">
        <v>120</v>
      </c>
      <c r="F17" s="88">
        <v>120</v>
      </c>
      <c r="G17" s="88"/>
      <c r="H17" s="88"/>
      <c r="I17" s="100"/>
    </row>
    <row r="18" s="70" customFormat="1" ht="20" customHeight="1" spans="1:9">
      <c r="A18" s="81"/>
      <c r="B18" s="84"/>
      <c r="C18" s="92" t="s">
        <v>26</v>
      </c>
      <c r="D18" s="88"/>
      <c r="E18" s="88"/>
      <c r="F18" s="88"/>
      <c r="G18" s="93"/>
      <c r="H18" s="93"/>
      <c r="I18" s="100"/>
    </row>
    <row r="19" s="70" customFormat="1" ht="32" customHeight="1" spans="1:9">
      <c r="A19" s="81"/>
      <c r="B19" s="84"/>
      <c r="C19" s="91" t="s">
        <v>27</v>
      </c>
      <c r="D19" s="84"/>
      <c r="E19" s="94"/>
      <c r="F19" s="93"/>
      <c r="G19" s="93"/>
      <c r="H19" s="93"/>
      <c r="I19" s="100"/>
    </row>
    <row r="20" s="70" customFormat="1" ht="20" customHeight="1" spans="1:9">
      <c r="A20" s="81"/>
      <c r="B20" s="84"/>
      <c r="C20" s="92" t="s">
        <v>28</v>
      </c>
      <c r="D20" s="86">
        <v>3</v>
      </c>
      <c r="E20" s="88">
        <v>499</v>
      </c>
      <c r="F20" s="88">
        <v>250</v>
      </c>
      <c r="G20" s="93"/>
      <c r="H20" s="95">
        <v>249</v>
      </c>
      <c r="I20" s="100"/>
    </row>
    <row r="21" s="70" customFormat="1" ht="20" customHeight="1" spans="1:9">
      <c r="A21" s="81"/>
      <c r="B21" s="84" t="s">
        <v>29</v>
      </c>
      <c r="C21" s="85" t="s">
        <v>23</v>
      </c>
      <c r="D21" s="84">
        <f>D22+D23+D24</f>
        <v>8</v>
      </c>
      <c r="E21" s="84">
        <f>E22+E23+E24</f>
        <v>897</v>
      </c>
      <c r="F21" s="84">
        <f>F22+F23+F24</f>
        <v>325</v>
      </c>
      <c r="G21" s="84"/>
      <c r="H21" s="84">
        <f>H22+H23+H24</f>
        <v>572</v>
      </c>
      <c r="I21" s="100"/>
    </row>
    <row r="22" s="72" customFormat="1" ht="30" customHeight="1" spans="1:9">
      <c r="A22" s="81"/>
      <c r="B22" s="84"/>
      <c r="C22" s="89" t="s">
        <v>30</v>
      </c>
      <c r="D22" s="88">
        <v>1</v>
      </c>
      <c r="E22" s="88">
        <v>300</v>
      </c>
      <c r="F22" s="88">
        <v>300</v>
      </c>
      <c r="G22" s="88"/>
      <c r="H22" s="88"/>
      <c r="I22" s="88"/>
    </row>
    <row r="23" s="70" customFormat="1" ht="35" customHeight="1" spans="1:9">
      <c r="A23" s="81"/>
      <c r="B23" s="84"/>
      <c r="C23" s="89" t="s">
        <v>31</v>
      </c>
      <c r="D23" s="88">
        <v>1</v>
      </c>
      <c r="E23" s="88">
        <v>25</v>
      </c>
      <c r="F23" s="88">
        <v>25</v>
      </c>
      <c r="G23" s="88"/>
      <c r="H23" s="88"/>
      <c r="I23" s="100"/>
    </row>
    <row r="24" s="70" customFormat="1" ht="20" customHeight="1" spans="1:9">
      <c r="A24" s="81"/>
      <c r="B24" s="84"/>
      <c r="C24" s="91" t="s">
        <v>32</v>
      </c>
      <c r="D24" s="88">
        <v>6</v>
      </c>
      <c r="E24" s="88">
        <v>572</v>
      </c>
      <c r="F24" s="88"/>
      <c r="G24" s="88"/>
      <c r="H24" s="88">
        <v>572</v>
      </c>
      <c r="I24" s="100"/>
    </row>
    <row r="25" s="70" customFormat="1" ht="20" customHeight="1" spans="1:9">
      <c r="A25" s="81"/>
      <c r="B25" s="84" t="s">
        <v>33</v>
      </c>
      <c r="C25" s="85" t="s">
        <v>23</v>
      </c>
      <c r="D25" s="90">
        <f>D26</f>
        <v>1</v>
      </c>
      <c r="E25" s="90">
        <f>E26</f>
        <v>100</v>
      </c>
      <c r="F25" s="90"/>
      <c r="G25" s="90"/>
      <c r="H25" s="90">
        <f>H26</f>
        <v>100</v>
      </c>
      <c r="I25" s="100"/>
    </row>
    <row r="26" s="72" customFormat="1" ht="20" customHeight="1" spans="1:9">
      <c r="A26" s="81"/>
      <c r="B26" s="96"/>
      <c r="C26" s="91" t="s">
        <v>34</v>
      </c>
      <c r="D26" s="88">
        <v>1</v>
      </c>
      <c r="E26" s="88">
        <v>100</v>
      </c>
      <c r="F26" s="88"/>
      <c r="G26" s="88"/>
      <c r="H26" s="88">
        <v>100</v>
      </c>
      <c r="I26" s="100"/>
    </row>
    <row r="27" s="72" customFormat="1" ht="20" customHeight="1" spans="1:9">
      <c r="A27" s="81"/>
      <c r="B27" s="84" t="s">
        <v>35</v>
      </c>
      <c r="C27" s="85" t="s">
        <v>23</v>
      </c>
      <c r="D27" s="90">
        <f>D28</f>
        <v>1</v>
      </c>
      <c r="E27" s="90">
        <f>E28</f>
        <v>4.1</v>
      </c>
      <c r="F27" s="90"/>
      <c r="G27" s="90"/>
      <c r="H27" s="90">
        <f>H28</f>
        <v>4.1</v>
      </c>
      <c r="I27" s="100"/>
    </row>
    <row r="28" s="70" customFormat="1" ht="33" customHeight="1" spans="1:42">
      <c r="A28" s="81"/>
      <c r="B28" s="84"/>
      <c r="C28" s="89" t="s">
        <v>36</v>
      </c>
      <c r="D28" s="88">
        <v>1</v>
      </c>
      <c r="E28" s="88">
        <v>4.1</v>
      </c>
      <c r="F28" s="88"/>
      <c r="G28" s="88"/>
      <c r="H28" s="88">
        <v>4.1</v>
      </c>
      <c r="I28" s="100"/>
      <c r="Q28" s="101"/>
      <c r="R28" s="102"/>
      <c r="S28" s="103"/>
      <c r="T28" s="103"/>
      <c r="U28" s="103"/>
      <c r="V28" s="103"/>
      <c r="W28" s="103"/>
      <c r="X28" s="103"/>
      <c r="Y28" s="101"/>
      <c r="Z28" s="102"/>
      <c r="AA28" s="103"/>
      <c r="AB28" s="103"/>
      <c r="AC28" s="103"/>
      <c r="AD28" s="103"/>
      <c r="AE28" s="103"/>
      <c r="AF28" s="103"/>
      <c r="AG28" s="101"/>
      <c r="AH28" s="102"/>
      <c r="AI28" s="103"/>
      <c r="AJ28" s="103"/>
      <c r="AK28" s="103"/>
      <c r="AL28" s="103"/>
      <c r="AM28" s="103"/>
      <c r="AN28" s="103"/>
      <c r="AO28" s="101"/>
      <c r="AP28" s="102"/>
    </row>
    <row r="29" s="70" customFormat="1" ht="20" customHeight="1" spans="1:42">
      <c r="A29" s="81"/>
      <c r="B29" s="84"/>
      <c r="C29" s="89" t="s">
        <v>37</v>
      </c>
      <c r="D29" s="88"/>
      <c r="E29" s="88"/>
      <c r="F29" s="88"/>
      <c r="G29" s="88"/>
      <c r="H29" s="88"/>
      <c r="I29" s="100"/>
      <c r="Q29" s="101"/>
      <c r="R29" s="102"/>
      <c r="S29" s="103"/>
      <c r="T29" s="103"/>
      <c r="U29" s="103"/>
      <c r="V29" s="103"/>
      <c r="W29" s="103"/>
      <c r="X29" s="103"/>
      <c r="Y29" s="101"/>
      <c r="Z29" s="102"/>
      <c r="AA29" s="103"/>
      <c r="AB29" s="103"/>
      <c r="AC29" s="103"/>
      <c r="AD29" s="103"/>
      <c r="AE29" s="103"/>
      <c r="AF29" s="103"/>
      <c r="AG29" s="101"/>
      <c r="AH29" s="102"/>
      <c r="AI29" s="103"/>
      <c r="AJ29" s="103"/>
      <c r="AK29" s="103"/>
      <c r="AL29" s="103"/>
      <c r="AM29" s="103"/>
      <c r="AN29" s="103"/>
      <c r="AO29" s="101"/>
      <c r="AP29" s="102"/>
    </row>
    <row r="30" s="70" customFormat="1" ht="20" customHeight="1" spans="1:9">
      <c r="A30" s="81"/>
      <c r="B30" s="84"/>
      <c r="C30" s="91" t="s">
        <v>38</v>
      </c>
      <c r="D30" s="88"/>
      <c r="E30" s="88"/>
      <c r="F30" s="88"/>
      <c r="G30" s="88"/>
      <c r="H30" s="88"/>
      <c r="I30" s="100"/>
    </row>
    <row r="31" s="70" customFormat="1" ht="33" customHeight="1" spans="1:9">
      <c r="A31" s="81"/>
      <c r="B31" s="84"/>
      <c r="C31" s="91" t="s">
        <v>39</v>
      </c>
      <c r="D31" s="88"/>
      <c r="E31" s="88"/>
      <c r="F31" s="88"/>
      <c r="G31" s="88"/>
      <c r="H31" s="88"/>
      <c r="I31" s="100"/>
    </row>
    <row r="32" s="70" customFormat="1" ht="20" customHeight="1" spans="1:9">
      <c r="A32" s="81"/>
      <c r="B32" s="84"/>
      <c r="C32" s="91" t="s">
        <v>40</v>
      </c>
      <c r="D32" s="88"/>
      <c r="E32" s="88"/>
      <c r="F32" s="88"/>
      <c r="G32" s="88"/>
      <c r="H32" s="88"/>
      <c r="I32" s="100"/>
    </row>
    <row r="33" s="70" customFormat="1" ht="36" customHeight="1" spans="1:9">
      <c r="A33" s="81"/>
      <c r="B33" s="84"/>
      <c r="C33" s="91" t="s">
        <v>41</v>
      </c>
      <c r="D33" s="88"/>
      <c r="E33" s="88"/>
      <c r="F33" s="88"/>
      <c r="G33" s="88"/>
      <c r="H33" s="88"/>
      <c r="I33" s="100"/>
    </row>
    <row r="34" s="70" customFormat="1" ht="20" customHeight="1" spans="1:9">
      <c r="A34" s="81"/>
      <c r="B34" s="80" t="s">
        <v>42</v>
      </c>
      <c r="C34" s="85" t="s">
        <v>23</v>
      </c>
      <c r="D34" s="90">
        <f>D35+D36+D39</f>
        <v>3</v>
      </c>
      <c r="E34" s="90">
        <f>E35+E36+E39</f>
        <v>4796</v>
      </c>
      <c r="F34" s="90"/>
      <c r="G34" s="90"/>
      <c r="H34" s="90">
        <f>H35+H36+H39</f>
        <v>4796</v>
      </c>
      <c r="I34" s="100"/>
    </row>
    <row r="35" s="70" customFormat="1" ht="30" customHeight="1" spans="1:9">
      <c r="A35" s="81"/>
      <c r="B35" s="80"/>
      <c r="C35" s="89" t="s">
        <v>43</v>
      </c>
      <c r="D35" s="88">
        <v>1</v>
      </c>
      <c r="E35" s="88">
        <v>3720</v>
      </c>
      <c r="F35" s="88"/>
      <c r="G35" s="88"/>
      <c r="H35" s="88">
        <v>3720</v>
      </c>
      <c r="I35" s="100"/>
    </row>
    <row r="36" s="70" customFormat="1" ht="30" customHeight="1" spans="1:9">
      <c r="A36" s="81"/>
      <c r="B36" s="80"/>
      <c r="C36" s="89" t="s">
        <v>44</v>
      </c>
      <c r="D36" s="88">
        <v>1</v>
      </c>
      <c r="E36" s="88">
        <v>696</v>
      </c>
      <c r="F36" s="88"/>
      <c r="G36" s="88"/>
      <c r="H36" s="88">
        <v>696</v>
      </c>
      <c r="I36" s="100"/>
    </row>
    <row r="37" s="70" customFormat="1" ht="34" customHeight="1" spans="1:9">
      <c r="A37" s="81"/>
      <c r="B37" s="80"/>
      <c r="C37" s="89" t="s">
        <v>45</v>
      </c>
      <c r="D37" s="88"/>
      <c r="E37" s="88"/>
      <c r="F37" s="88"/>
      <c r="G37" s="88"/>
      <c r="H37" s="88"/>
      <c r="I37" s="100"/>
    </row>
    <row r="38" s="70" customFormat="1" ht="20" customHeight="1" spans="1:9">
      <c r="A38" s="81"/>
      <c r="B38" s="80"/>
      <c r="C38" s="89" t="s">
        <v>46</v>
      </c>
      <c r="D38" s="88"/>
      <c r="E38" s="88"/>
      <c r="F38" s="88"/>
      <c r="G38" s="88"/>
      <c r="H38" s="88"/>
      <c r="I38" s="100"/>
    </row>
    <row r="39" s="70" customFormat="1" ht="20" customHeight="1" spans="1:9">
      <c r="A39" s="81"/>
      <c r="B39" s="80"/>
      <c r="C39" s="89" t="s">
        <v>47</v>
      </c>
      <c r="D39" s="88">
        <v>1</v>
      </c>
      <c r="E39" s="88">
        <v>380</v>
      </c>
      <c r="F39" s="88"/>
      <c r="G39" s="88"/>
      <c r="H39" s="88">
        <v>380</v>
      </c>
      <c r="I39" s="100"/>
    </row>
    <row r="40" s="70" customFormat="1" ht="20" customHeight="1" spans="1:9">
      <c r="A40" s="54" t="s">
        <v>48</v>
      </c>
      <c r="B40" s="82" t="s">
        <v>8</v>
      </c>
      <c r="C40" s="83"/>
      <c r="D40" s="84">
        <f>D41+D49+D53</f>
        <v>398</v>
      </c>
      <c r="E40" s="84">
        <f>E41+E49+E53</f>
        <v>42808.03</v>
      </c>
      <c r="F40" s="84">
        <f>F41+F49+F53</f>
        <v>19677.2</v>
      </c>
      <c r="G40" s="84">
        <f>G41+G49+G53</f>
        <v>22480.83</v>
      </c>
      <c r="H40" s="84">
        <f>H41+H49+H53</f>
        <v>650</v>
      </c>
      <c r="I40" s="100"/>
    </row>
    <row r="41" s="70" customFormat="1" ht="20" customHeight="1" spans="1:9">
      <c r="A41" s="54"/>
      <c r="B41" s="84" t="s">
        <v>49</v>
      </c>
      <c r="C41" s="85" t="s">
        <v>23</v>
      </c>
      <c r="D41" s="90">
        <f>SUM(D42:D48)</f>
        <v>248</v>
      </c>
      <c r="E41" s="90">
        <f>SUM(E42:E48)</f>
        <v>32356.83</v>
      </c>
      <c r="F41" s="90">
        <f>SUM(F42:F48)</f>
        <v>18362</v>
      </c>
      <c r="G41" s="90">
        <f>SUM(G42:G48)</f>
        <v>13994.83</v>
      </c>
      <c r="H41" s="86"/>
      <c r="I41" s="100"/>
    </row>
    <row r="42" s="70" customFormat="1" ht="32" customHeight="1" spans="1:9">
      <c r="A42" s="54"/>
      <c r="B42" s="84"/>
      <c r="C42" s="89" t="s">
        <v>50</v>
      </c>
      <c r="D42" s="88">
        <v>93</v>
      </c>
      <c r="E42" s="88">
        <v>10225</v>
      </c>
      <c r="F42" s="88">
        <v>8666</v>
      </c>
      <c r="G42" s="88">
        <v>1559</v>
      </c>
      <c r="H42" s="88"/>
      <c r="I42" s="100"/>
    </row>
    <row r="43" s="70" customFormat="1" ht="20" customHeight="1" spans="1:9">
      <c r="A43" s="54"/>
      <c r="B43" s="84"/>
      <c r="C43" s="89" t="s">
        <v>51</v>
      </c>
      <c r="D43" s="88"/>
      <c r="E43" s="88"/>
      <c r="F43" s="97"/>
      <c r="G43" s="88"/>
      <c r="H43" s="88"/>
      <c r="I43" s="100"/>
    </row>
    <row r="44" s="70" customFormat="1" ht="20" customHeight="1" spans="1:9">
      <c r="A44" s="54"/>
      <c r="B44" s="84"/>
      <c r="C44" s="89" t="s">
        <v>52</v>
      </c>
      <c r="D44" s="88">
        <v>4</v>
      </c>
      <c r="E44" s="88">
        <v>1910</v>
      </c>
      <c r="F44" s="97">
        <v>110</v>
      </c>
      <c r="G44" s="88">
        <v>1800</v>
      </c>
      <c r="H44" s="88"/>
      <c r="I44" s="100"/>
    </row>
    <row r="45" s="70" customFormat="1" ht="18" customHeight="1" spans="1:9">
      <c r="A45" s="54"/>
      <c r="B45" s="84"/>
      <c r="C45" s="89" t="s">
        <v>53</v>
      </c>
      <c r="D45" s="88">
        <v>1</v>
      </c>
      <c r="E45" s="88">
        <v>70</v>
      </c>
      <c r="F45" s="97">
        <v>70</v>
      </c>
      <c r="G45" s="88"/>
      <c r="H45" s="88"/>
      <c r="I45" s="100"/>
    </row>
    <row r="46" s="70" customFormat="1" ht="18" customHeight="1" spans="1:9">
      <c r="A46" s="54"/>
      <c r="B46" s="84"/>
      <c r="C46" s="89" t="s">
        <v>54</v>
      </c>
      <c r="D46" s="88">
        <v>150</v>
      </c>
      <c r="E46" s="88">
        <v>20151.83</v>
      </c>
      <c r="F46" s="97">
        <v>9516</v>
      </c>
      <c r="G46" s="88">
        <v>10635.83</v>
      </c>
      <c r="H46" s="88"/>
      <c r="I46" s="100"/>
    </row>
    <row r="47" s="70" customFormat="1" ht="20" customHeight="1" spans="1:9">
      <c r="A47" s="54"/>
      <c r="B47" s="84"/>
      <c r="C47" s="89" t="s">
        <v>55</v>
      </c>
      <c r="D47" s="88"/>
      <c r="E47" s="88"/>
      <c r="F47" s="97"/>
      <c r="G47" s="88"/>
      <c r="H47" s="88"/>
      <c r="I47" s="100"/>
    </row>
    <row r="48" s="70" customFormat="1" ht="20" customHeight="1" spans="1:9">
      <c r="A48" s="54"/>
      <c r="B48" s="84"/>
      <c r="C48" s="89" t="s">
        <v>56</v>
      </c>
      <c r="D48" s="88"/>
      <c r="E48" s="88"/>
      <c r="F48" s="97"/>
      <c r="G48" s="88"/>
      <c r="H48" s="88"/>
      <c r="I48" s="100"/>
    </row>
    <row r="49" s="70" customFormat="1" ht="20" customHeight="1" spans="1:9">
      <c r="A49" s="54"/>
      <c r="B49" s="80" t="s">
        <v>57</v>
      </c>
      <c r="C49" s="85" t="s">
        <v>23</v>
      </c>
      <c r="D49" s="90">
        <f>D52</f>
        <v>9</v>
      </c>
      <c r="E49" s="90">
        <f>E52</f>
        <v>480</v>
      </c>
      <c r="F49" s="90">
        <f>F52</f>
        <v>480</v>
      </c>
      <c r="G49" s="88"/>
      <c r="H49" s="88"/>
      <c r="I49" s="100"/>
    </row>
    <row r="50" s="70" customFormat="1" ht="20" customHeight="1" spans="1:9">
      <c r="A50" s="54"/>
      <c r="B50" s="80"/>
      <c r="C50" s="89" t="s">
        <v>58</v>
      </c>
      <c r="D50" s="88"/>
      <c r="E50" s="88"/>
      <c r="F50" s="88"/>
      <c r="G50" s="88"/>
      <c r="H50" s="88"/>
      <c r="I50" s="100"/>
    </row>
    <row r="51" s="70" customFormat="1" ht="20" customHeight="1" spans="1:9">
      <c r="A51" s="54"/>
      <c r="B51" s="80"/>
      <c r="C51" s="89" t="s">
        <v>59</v>
      </c>
      <c r="D51" s="88"/>
      <c r="E51" s="88"/>
      <c r="F51" s="88"/>
      <c r="G51" s="88"/>
      <c r="H51" s="88"/>
      <c r="I51" s="100"/>
    </row>
    <row r="52" s="70" customFormat="1" ht="20" customHeight="1" spans="1:9">
      <c r="A52" s="54"/>
      <c r="B52" s="80"/>
      <c r="C52" s="89" t="s">
        <v>60</v>
      </c>
      <c r="D52" s="88">
        <v>9</v>
      </c>
      <c r="E52" s="88">
        <v>480</v>
      </c>
      <c r="F52" s="88">
        <v>480</v>
      </c>
      <c r="G52" s="88"/>
      <c r="H52" s="88"/>
      <c r="I52" s="100"/>
    </row>
    <row r="53" s="70" customFormat="1" ht="20" customHeight="1" spans="1:9">
      <c r="A53" s="54"/>
      <c r="B53" s="84" t="s">
        <v>61</v>
      </c>
      <c r="C53" s="85" t="s">
        <v>23</v>
      </c>
      <c r="D53" s="90">
        <f>D54+D57+D58</f>
        <v>141</v>
      </c>
      <c r="E53" s="90">
        <f>E54+E57+E58</f>
        <v>9971.2</v>
      </c>
      <c r="F53" s="90">
        <f>F54+F57+F58</f>
        <v>835.2</v>
      </c>
      <c r="G53" s="90">
        <f>G54+G57+G58</f>
        <v>8486</v>
      </c>
      <c r="H53" s="90">
        <f>H54+H57+H58</f>
        <v>650</v>
      </c>
      <c r="I53" s="100"/>
    </row>
    <row r="54" s="70" customFormat="1" ht="31" customHeight="1" spans="1:9">
      <c r="A54" s="54"/>
      <c r="B54" s="84"/>
      <c r="C54" s="89" t="s">
        <v>62</v>
      </c>
      <c r="D54" s="88">
        <v>5</v>
      </c>
      <c r="E54" s="88">
        <v>361.2</v>
      </c>
      <c r="F54" s="88">
        <v>75.2</v>
      </c>
      <c r="G54" s="88">
        <v>286</v>
      </c>
      <c r="H54" s="88"/>
      <c r="I54" s="100"/>
    </row>
    <row r="55" s="70" customFormat="1" ht="20" customHeight="1" spans="1:9">
      <c r="A55" s="54"/>
      <c r="B55" s="84"/>
      <c r="C55" s="89" t="s">
        <v>63</v>
      </c>
      <c r="D55" s="88"/>
      <c r="E55" s="88"/>
      <c r="F55" s="88"/>
      <c r="G55" s="88"/>
      <c r="H55" s="88"/>
      <c r="I55" s="100"/>
    </row>
    <row r="56" s="70" customFormat="1" ht="20" customHeight="1" spans="1:9">
      <c r="A56" s="54"/>
      <c r="B56" s="84"/>
      <c r="C56" s="89" t="s">
        <v>64</v>
      </c>
      <c r="D56" s="88"/>
      <c r="E56" s="88"/>
      <c r="F56" s="88"/>
      <c r="G56" s="88"/>
      <c r="H56" s="88"/>
      <c r="I56" s="100"/>
    </row>
    <row r="57" s="70" customFormat="1" ht="20" customHeight="1" spans="1:9">
      <c r="A57" s="54"/>
      <c r="B57" s="84"/>
      <c r="C57" s="89" t="s">
        <v>65</v>
      </c>
      <c r="D57" s="88">
        <v>77</v>
      </c>
      <c r="E57" s="88">
        <v>5941</v>
      </c>
      <c r="F57" s="88">
        <v>360</v>
      </c>
      <c r="G57" s="88">
        <v>5581</v>
      </c>
      <c r="H57" s="88"/>
      <c r="I57" s="100"/>
    </row>
    <row r="58" s="70" customFormat="1" ht="46" customHeight="1" spans="1:9">
      <c r="A58" s="54"/>
      <c r="B58" s="84"/>
      <c r="C58" s="89" t="s">
        <v>66</v>
      </c>
      <c r="D58" s="88">
        <v>59</v>
      </c>
      <c r="E58" s="88">
        <v>3669</v>
      </c>
      <c r="F58" s="88">
        <v>400</v>
      </c>
      <c r="G58" s="88">
        <v>2619</v>
      </c>
      <c r="H58" s="88">
        <v>650</v>
      </c>
      <c r="I58" s="100"/>
    </row>
    <row r="59" s="70" customFormat="1" ht="20" customHeight="1" spans="1:9">
      <c r="A59" s="54"/>
      <c r="B59" s="84" t="s">
        <v>67</v>
      </c>
      <c r="C59" s="85" t="s">
        <v>23</v>
      </c>
      <c r="D59" s="88"/>
      <c r="E59" s="88"/>
      <c r="F59" s="88"/>
      <c r="G59" s="88"/>
      <c r="H59" s="88"/>
      <c r="I59" s="100"/>
    </row>
    <row r="60" s="70" customFormat="1" ht="30" customHeight="1" spans="1:9">
      <c r="A60" s="54"/>
      <c r="B60" s="84"/>
      <c r="C60" s="89" t="s">
        <v>68</v>
      </c>
      <c r="D60" s="88"/>
      <c r="E60" s="88"/>
      <c r="F60" s="88"/>
      <c r="G60" s="88"/>
      <c r="H60" s="88"/>
      <c r="I60" s="100"/>
    </row>
    <row r="61" s="70" customFormat="1" ht="20" customHeight="1" spans="1:9">
      <c r="A61" s="54"/>
      <c r="B61" s="84"/>
      <c r="C61" s="92" t="s">
        <v>69</v>
      </c>
      <c r="D61" s="88"/>
      <c r="E61" s="88"/>
      <c r="F61" s="88"/>
      <c r="G61" s="88"/>
      <c r="H61" s="88"/>
      <c r="I61" s="100"/>
    </row>
    <row r="62" s="70" customFormat="1" ht="20" customHeight="1" spans="1:9">
      <c r="A62" s="54"/>
      <c r="B62" s="84"/>
      <c r="C62" s="92" t="s">
        <v>70</v>
      </c>
      <c r="D62" s="88"/>
      <c r="E62" s="88"/>
      <c r="F62" s="88"/>
      <c r="G62" s="88"/>
      <c r="H62" s="88"/>
      <c r="I62" s="100"/>
    </row>
    <row r="63" s="70" customFormat="1" ht="20" customHeight="1" spans="1:9">
      <c r="A63" s="54"/>
      <c r="B63" s="84"/>
      <c r="C63" s="89" t="s">
        <v>71</v>
      </c>
      <c r="D63" s="88"/>
      <c r="E63" s="88"/>
      <c r="F63" s="88"/>
      <c r="G63" s="88"/>
      <c r="H63" s="88"/>
      <c r="I63" s="100"/>
    </row>
    <row r="64" s="70" customFormat="1" ht="20" customHeight="1" spans="1:9">
      <c r="A64" s="86" t="s">
        <v>72</v>
      </c>
      <c r="B64" s="82" t="s">
        <v>8</v>
      </c>
      <c r="C64" s="83" t="s">
        <v>73</v>
      </c>
      <c r="D64" s="90">
        <f>D65</f>
        <v>4</v>
      </c>
      <c r="E64" s="90">
        <f>E65</f>
        <v>270</v>
      </c>
      <c r="F64" s="90">
        <f>F65</f>
        <v>270</v>
      </c>
      <c r="G64" s="88"/>
      <c r="H64" s="88"/>
      <c r="I64" s="100"/>
    </row>
    <row r="65" s="70" customFormat="1" ht="20" customHeight="1" spans="1:9">
      <c r="A65" s="86"/>
      <c r="B65" s="104" t="s">
        <v>74</v>
      </c>
      <c r="C65" s="92" t="s">
        <v>75</v>
      </c>
      <c r="D65" s="88">
        <v>4</v>
      </c>
      <c r="E65" s="88">
        <v>270</v>
      </c>
      <c r="F65" s="88">
        <v>270</v>
      </c>
      <c r="G65" s="88"/>
      <c r="H65" s="88"/>
      <c r="I65" s="100"/>
    </row>
    <row r="66" ht="25.5" spans="1:16">
      <c r="A66" s="105"/>
      <c r="B66" s="105"/>
      <c r="C66" s="105"/>
      <c r="D66" s="105"/>
      <c r="E66" s="105"/>
      <c r="F66" s="105"/>
      <c r="G66" s="105"/>
      <c r="H66" s="105"/>
      <c r="I66" s="105"/>
      <c r="J66" s="106"/>
      <c r="K66" s="106"/>
      <c r="L66" s="106"/>
      <c r="M66" s="106"/>
      <c r="N66" s="106"/>
      <c r="O66" s="106"/>
      <c r="P66" s="106"/>
    </row>
    <row r="67" ht="25.5" spans="1:16">
      <c r="A67" s="105"/>
      <c r="B67" s="105"/>
      <c r="C67" s="105"/>
      <c r="D67" s="105"/>
      <c r="E67" s="105"/>
      <c r="F67" s="105"/>
      <c r="G67" s="105"/>
      <c r="H67" s="105"/>
      <c r="I67" s="105"/>
      <c r="J67" s="106"/>
      <c r="K67" s="106"/>
      <c r="L67" s="106"/>
      <c r="M67" s="106"/>
      <c r="N67" s="106"/>
      <c r="O67" s="106"/>
      <c r="P67" s="106"/>
    </row>
    <row r="68" ht="25.5" spans="1:16">
      <c r="A68" s="105"/>
      <c r="B68" s="105"/>
      <c r="C68" s="105"/>
      <c r="D68" s="105"/>
      <c r="E68" s="105"/>
      <c r="F68" s="105"/>
      <c r="G68" s="105"/>
      <c r="H68" s="105"/>
      <c r="I68" s="105"/>
      <c r="J68" s="106"/>
      <c r="K68" s="106"/>
      <c r="L68" s="106"/>
      <c r="M68" s="106"/>
      <c r="N68" s="106"/>
      <c r="O68" s="106"/>
      <c r="P68" s="106"/>
    </row>
    <row r="69" ht="63" customHeight="1" spans="1:16">
      <c r="A69" s="105"/>
      <c r="B69" s="105"/>
      <c r="C69" s="105"/>
      <c r="D69" s="105"/>
      <c r="E69" s="105"/>
      <c r="F69" s="105"/>
      <c r="G69" s="105"/>
      <c r="H69" s="105"/>
      <c r="I69" s="105"/>
      <c r="J69" s="106"/>
      <c r="K69" s="106"/>
      <c r="L69" s="106"/>
      <c r="M69" s="106"/>
      <c r="N69" s="106"/>
      <c r="O69" s="106"/>
      <c r="P69" s="106"/>
    </row>
    <row r="70" spans="1:9">
      <c r="A70" s="105"/>
      <c r="B70" s="105"/>
      <c r="C70" s="105"/>
      <c r="D70" s="105"/>
      <c r="E70" s="105"/>
      <c r="F70" s="105"/>
      <c r="G70" s="105"/>
      <c r="H70" s="105"/>
      <c r="I70" s="105"/>
    </row>
    <row r="71" spans="1:9">
      <c r="A71" s="105"/>
      <c r="B71" s="105"/>
      <c r="C71" s="105"/>
      <c r="D71" s="105"/>
      <c r="E71" s="105"/>
      <c r="F71" s="105"/>
      <c r="G71" s="105"/>
      <c r="H71" s="105"/>
      <c r="I71" s="105"/>
    </row>
  </sheetData>
  <mergeCells count="27">
    <mergeCell ref="A2:I2"/>
    <mergeCell ref="A3:E3"/>
    <mergeCell ref="E4:H4"/>
    <mergeCell ref="B6:C6"/>
    <mergeCell ref="B7:C7"/>
    <mergeCell ref="B40:C40"/>
    <mergeCell ref="B64:C64"/>
    <mergeCell ref="A4:A6"/>
    <mergeCell ref="A7:A39"/>
    <mergeCell ref="A40:A63"/>
    <mergeCell ref="A64:A65"/>
    <mergeCell ref="B4:B5"/>
    <mergeCell ref="B8:B12"/>
    <mergeCell ref="B13:B14"/>
    <mergeCell ref="B15:B20"/>
    <mergeCell ref="B21:B24"/>
    <mergeCell ref="B25:B26"/>
    <mergeCell ref="B27:B33"/>
    <mergeCell ref="B34:B39"/>
    <mergeCell ref="B41:B48"/>
    <mergeCell ref="B49:B52"/>
    <mergeCell ref="B53:B58"/>
    <mergeCell ref="B59:B63"/>
    <mergeCell ref="C4:C5"/>
    <mergeCell ref="D4:D5"/>
    <mergeCell ref="I4:I5"/>
    <mergeCell ref="A66:I71"/>
  </mergeCells>
  <pageMargins left="0.75" right="0.75" top="1" bottom="1" header="0.5" footer="0.5"/>
  <pageSetup paperSize="9" scale="75"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M433"/>
  <sheetViews>
    <sheetView tabSelected="1" topLeftCell="A101" workbookViewId="0">
      <selection activeCell="Q124" sqref="Q124"/>
    </sheetView>
  </sheetViews>
  <sheetFormatPr defaultColWidth="6.88333333333333" defaultRowHeight="15"/>
  <cols>
    <col min="1" max="1" width="9.625" style="5" customWidth="1"/>
    <col min="2" max="2" width="7.25" style="5" customWidth="1"/>
    <col min="3" max="3" width="9.125" style="5" customWidth="1"/>
    <col min="4" max="4" width="14.875" style="1" customWidth="1"/>
    <col min="5" max="5" width="31.375" style="6" customWidth="1"/>
    <col min="6" max="6" width="7.875" style="1" customWidth="1"/>
    <col min="7" max="7" width="8.5" style="1" customWidth="1"/>
    <col min="8" max="8" width="10" style="1" customWidth="1"/>
    <col min="9" max="9" width="10.25" style="1" customWidth="1"/>
    <col min="10" max="10" width="10.625" style="1" customWidth="1"/>
    <col min="11" max="11" width="8.625" style="1" customWidth="1"/>
    <col min="12" max="12" width="9.75" style="1" customWidth="1"/>
    <col min="13" max="13" width="8.5" style="1" customWidth="1"/>
    <col min="14" max="14" width="10.5" style="1" customWidth="1"/>
    <col min="15" max="15" width="22.75" style="6" customWidth="1"/>
    <col min="16" max="16" width="11.625" style="6" customWidth="1"/>
    <col min="17" max="17" width="6" style="1" customWidth="1"/>
    <col min="18" max="88" width="8" style="1" customWidth="1"/>
    <col min="89" max="195" width="6.88333333333333" style="1" customWidth="1"/>
    <col min="196" max="16384" width="6.88333333333333" customWidth="1"/>
  </cols>
  <sheetData>
    <row r="1" s="1" customFormat="1" ht="39.75" customHeight="1" spans="1:16">
      <c r="A1" s="7" t="s">
        <v>76</v>
      </c>
      <c r="B1" s="7"/>
      <c r="C1" s="7"/>
      <c r="E1" s="6"/>
      <c r="O1" s="6"/>
      <c r="P1" s="6"/>
    </row>
    <row r="2" s="1" customFormat="1" ht="41.1" customHeight="1" spans="1:17">
      <c r="A2" s="8" t="s">
        <v>77</v>
      </c>
      <c r="B2" s="8"/>
      <c r="C2" s="8"/>
      <c r="D2" s="8"/>
      <c r="E2" s="8"/>
      <c r="F2" s="8"/>
      <c r="G2" s="8"/>
      <c r="H2" s="8"/>
      <c r="I2" s="8"/>
      <c r="J2" s="8"/>
      <c r="K2" s="8"/>
      <c r="L2" s="8"/>
      <c r="M2" s="8"/>
      <c r="N2" s="8"/>
      <c r="O2" s="8"/>
      <c r="P2" s="8"/>
      <c r="Q2" s="8"/>
    </row>
    <row r="3" s="2" customFormat="1" ht="30" customHeight="1" spans="1:17">
      <c r="A3" s="9" t="s">
        <v>3</v>
      </c>
      <c r="B3" s="9" t="s">
        <v>4</v>
      </c>
      <c r="C3" s="9" t="s">
        <v>78</v>
      </c>
      <c r="D3" s="10" t="s">
        <v>79</v>
      </c>
      <c r="E3" s="10" t="s">
        <v>80</v>
      </c>
      <c r="F3" s="11" t="s">
        <v>81</v>
      </c>
      <c r="G3" s="12"/>
      <c r="H3" s="11" t="s">
        <v>82</v>
      </c>
      <c r="I3" s="12"/>
      <c r="J3" s="12"/>
      <c r="K3" s="12"/>
      <c r="L3" s="21" t="s">
        <v>83</v>
      </c>
      <c r="M3" s="21" t="s">
        <v>84</v>
      </c>
      <c r="N3" s="21" t="s">
        <v>85</v>
      </c>
      <c r="O3" s="21" t="s">
        <v>86</v>
      </c>
      <c r="P3" s="15" t="s">
        <v>87</v>
      </c>
      <c r="Q3" s="21" t="s">
        <v>7</v>
      </c>
    </row>
    <row r="4" s="2" customFormat="1" ht="94" customHeight="1" spans="1:17">
      <c r="A4" s="13"/>
      <c r="B4" s="13"/>
      <c r="C4" s="13"/>
      <c r="D4" s="14"/>
      <c r="E4" s="14"/>
      <c r="F4" s="15" t="s">
        <v>88</v>
      </c>
      <c r="G4" s="16" t="s">
        <v>89</v>
      </c>
      <c r="H4" s="15" t="s">
        <v>8</v>
      </c>
      <c r="I4" s="14" t="s">
        <v>9</v>
      </c>
      <c r="J4" s="14" t="s">
        <v>10</v>
      </c>
      <c r="K4" s="14" t="s">
        <v>90</v>
      </c>
      <c r="L4" s="15"/>
      <c r="M4" s="15"/>
      <c r="N4" s="15"/>
      <c r="O4" s="15"/>
      <c r="P4" s="36"/>
      <c r="Q4" s="15"/>
    </row>
    <row r="5" s="3" customFormat="1" ht="46" customHeight="1" spans="1:17">
      <c r="A5" s="17" t="s">
        <v>91</v>
      </c>
      <c r="B5" s="17"/>
      <c r="C5" s="17"/>
      <c r="D5" s="17"/>
      <c r="E5" s="17"/>
      <c r="F5" s="17"/>
      <c r="G5" s="17"/>
      <c r="H5" s="17"/>
      <c r="I5" s="17"/>
      <c r="J5" s="17"/>
      <c r="K5" s="17"/>
      <c r="L5" s="17"/>
      <c r="M5" s="17"/>
      <c r="N5" s="17"/>
      <c r="O5" s="17"/>
      <c r="P5" s="17"/>
      <c r="Q5" s="17"/>
    </row>
    <row r="6" s="4" customFormat="1" ht="37" customHeight="1" spans="1:17">
      <c r="A6" s="18" t="s">
        <v>92</v>
      </c>
      <c r="B6" s="18"/>
      <c r="C6" s="18"/>
      <c r="D6" s="19"/>
      <c r="E6" s="20"/>
      <c r="F6" s="19"/>
      <c r="G6" s="19"/>
      <c r="H6" s="21">
        <f>SUM(H7:H432)</f>
        <v>51015.93</v>
      </c>
      <c r="I6" s="21">
        <f>SUM(I7:I432)</f>
        <v>21659.2</v>
      </c>
      <c r="J6" s="21">
        <f>SUM(J7:J432)</f>
        <v>22480.83</v>
      </c>
      <c r="K6" s="21">
        <f>SUM(K7:K432)</f>
        <v>6875.9</v>
      </c>
      <c r="L6" s="19"/>
      <c r="M6" s="37"/>
      <c r="N6" s="37"/>
      <c r="O6" s="20"/>
      <c r="P6" s="20"/>
      <c r="Q6" s="41"/>
    </row>
    <row r="7" s="4" customFormat="1" ht="36" spans="1:17">
      <c r="A7" s="22" t="s">
        <v>14</v>
      </c>
      <c r="B7" s="23" t="s">
        <v>93</v>
      </c>
      <c r="C7" s="24"/>
      <c r="D7" s="23" t="s">
        <v>94</v>
      </c>
      <c r="E7" s="25" t="s">
        <v>95</v>
      </c>
      <c r="F7" s="23" t="s">
        <v>96</v>
      </c>
      <c r="G7" s="23" t="s">
        <v>96</v>
      </c>
      <c r="H7" s="23">
        <v>60</v>
      </c>
      <c r="I7" s="23">
        <v>60</v>
      </c>
      <c r="J7" s="23"/>
      <c r="K7" s="23"/>
      <c r="L7" s="23" t="s">
        <v>97</v>
      </c>
      <c r="M7" s="23">
        <v>1200</v>
      </c>
      <c r="N7" s="23">
        <v>1200</v>
      </c>
      <c r="O7" s="25" t="s">
        <v>98</v>
      </c>
      <c r="P7" s="23" t="s">
        <v>99</v>
      </c>
      <c r="Q7" s="23"/>
    </row>
    <row r="8" s="4" customFormat="1" ht="60" spans="1:17">
      <c r="A8" s="22" t="s">
        <v>14</v>
      </c>
      <c r="B8" s="23" t="s">
        <v>100</v>
      </c>
      <c r="C8" s="24"/>
      <c r="D8" s="23" t="s">
        <v>101</v>
      </c>
      <c r="E8" s="25" t="s">
        <v>102</v>
      </c>
      <c r="F8" s="23" t="s">
        <v>96</v>
      </c>
      <c r="G8" s="23" t="s">
        <v>96</v>
      </c>
      <c r="H8" s="23">
        <v>80</v>
      </c>
      <c r="I8" s="23">
        <v>80</v>
      </c>
      <c r="J8" s="23"/>
      <c r="K8" s="23"/>
      <c r="L8" s="23" t="s">
        <v>97</v>
      </c>
      <c r="M8" s="23">
        <v>80</v>
      </c>
      <c r="N8" s="23">
        <v>80</v>
      </c>
      <c r="O8" s="25" t="s">
        <v>103</v>
      </c>
      <c r="P8" s="23" t="s">
        <v>99</v>
      </c>
      <c r="Q8" s="23"/>
    </row>
    <row r="9" s="4" customFormat="1" ht="30" customHeight="1" spans="1:17">
      <c r="A9" s="22" t="s">
        <v>14</v>
      </c>
      <c r="B9" s="23" t="s">
        <v>104</v>
      </c>
      <c r="C9" s="24"/>
      <c r="D9" s="23" t="s">
        <v>105</v>
      </c>
      <c r="E9" s="25" t="s">
        <v>106</v>
      </c>
      <c r="F9" s="23" t="s">
        <v>96</v>
      </c>
      <c r="G9" s="23" t="s">
        <v>96</v>
      </c>
      <c r="H9" s="23">
        <v>60</v>
      </c>
      <c r="I9" s="23">
        <v>60</v>
      </c>
      <c r="J9" s="23"/>
      <c r="K9" s="23"/>
      <c r="L9" s="23" t="s">
        <v>97</v>
      </c>
      <c r="M9" s="23">
        <v>1000</v>
      </c>
      <c r="N9" s="23">
        <v>1000</v>
      </c>
      <c r="O9" s="25" t="s">
        <v>107</v>
      </c>
      <c r="P9" s="23" t="s">
        <v>108</v>
      </c>
      <c r="Q9" s="23"/>
    </row>
    <row r="10" s="4" customFormat="1" ht="36" spans="1:17">
      <c r="A10" s="22" t="s">
        <v>20</v>
      </c>
      <c r="B10" s="23" t="s">
        <v>20</v>
      </c>
      <c r="C10" s="24"/>
      <c r="D10" s="23" t="s">
        <v>109</v>
      </c>
      <c r="E10" s="25" t="s">
        <v>110</v>
      </c>
      <c r="F10" s="23" t="s">
        <v>96</v>
      </c>
      <c r="G10" s="23" t="s">
        <v>96</v>
      </c>
      <c r="H10" s="23">
        <v>272.8</v>
      </c>
      <c r="I10" s="23"/>
      <c r="J10" s="23"/>
      <c r="K10" s="23">
        <v>272.8</v>
      </c>
      <c r="L10" s="23" t="s">
        <v>97</v>
      </c>
      <c r="M10" s="23">
        <v>131</v>
      </c>
      <c r="N10" s="23">
        <v>131</v>
      </c>
      <c r="O10" s="25" t="s">
        <v>111</v>
      </c>
      <c r="P10" s="23" t="s">
        <v>99</v>
      </c>
      <c r="Q10" s="23"/>
    </row>
    <row r="11" s="4" customFormat="1" ht="32" customHeight="1" spans="1:17">
      <c r="A11" s="22" t="s">
        <v>20</v>
      </c>
      <c r="B11" s="23" t="s">
        <v>20</v>
      </c>
      <c r="C11" s="24"/>
      <c r="D11" s="26" t="s">
        <v>112</v>
      </c>
      <c r="E11" s="25" t="s">
        <v>113</v>
      </c>
      <c r="F11" s="23" t="s">
        <v>96</v>
      </c>
      <c r="G11" s="23" t="s">
        <v>96</v>
      </c>
      <c r="H11" s="23">
        <v>232</v>
      </c>
      <c r="I11" s="26"/>
      <c r="J11" s="26"/>
      <c r="K11" s="23">
        <v>232</v>
      </c>
      <c r="L11" s="23" t="s">
        <v>97</v>
      </c>
      <c r="M11" s="23">
        <v>352</v>
      </c>
      <c r="N11" s="23">
        <v>352</v>
      </c>
      <c r="O11" s="38" t="s">
        <v>114</v>
      </c>
      <c r="P11" s="23" t="s">
        <v>115</v>
      </c>
      <c r="Q11" s="23"/>
    </row>
    <row r="12" s="4" customFormat="1" ht="45" customHeight="1" spans="1:17">
      <c r="A12" s="22" t="s">
        <v>20</v>
      </c>
      <c r="B12" s="23" t="s">
        <v>20</v>
      </c>
      <c r="C12" s="24"/>
      <c r="D12" s="23" t="s">
        <v>116</v>
      </c>
      <c r="E12" s="25" t="s">
        <v>117</v>
      </c>
      <c r="F12" s="23" t="s">
        <v>96</v>
      </c>
      <c r="G12" s="23" t="s">
        <v>96</v>
      </c>
      <c r="H12" s="23">
        <v>160</v>
      </c>
      <c r="I12" s="23">
        <v>160</v>
      </c>
      <c r="J12" s="23"/>
      <c r="K12" s="23"/>
      <c r="L12" s="23" t="s">
        <v>97</v>
      </c>
      <c r="M12" s="23">
        <v>266</v>
      </c>
      <c r="N12" s="23">
        <v>266</v>
      </c>
      <c r="O12" s="25" t="s">
        <v>118</v>
      </c>
      <c r="P12" s="23" t="s">
        <v>119</v>
      </c>
      <c r="Q12" s="23"/>
    </row>
    <row r="13" s="4" customFormat="1" ht="33" customHeight="1" spans="1:17">
      <c r="A13" s="22" t="s">
        <v>22</v>
      </c>
      <c r="B13" s="23" t="s">
        <v>72</v>
      </c>
      <c r="C13" s="24"/>
      <c r="D13" s="23" t="s">
        <v>120</v>
      </c>
      <c r="E13" s="25" t="s">
        <v>121</v>
      </c>
      <c r="F13" s="23" t="s">
        <v>96</v>
      </c>
      <c r="G13" s="23" t="s">
        <v>96</v>
      </c>
      <c r="H13" s="23">
        <v>249</v>
      </c>
      <c r="I13" s="23"/>
      <c r="J13" s="23"/>
      <c r="K13" s="23">
        <v>249</v>
      </c>
      <c r="L13" s="23" t="s">
        <v>97</v>
      </c>
      <c r="M13" s="23">
        <v>395</v>
      </c>
      <c r="N13" s="23">
        <v>1333</v>
      </c>
      <c r="O13" s="25" t="s">
        <v>122</v>
      </c>
      <c r="P13" s="23" t="s">
        <v>123</v>
      </c>
      <c r="Q13" s="23"/>
    </row>
    <row r="14" s="4" customFormat="1" ht="57" customHeight="1" spans="1:17">
      <c r="A14" s="22" t="s">
        <v>22</v>
      </c>
      <c r="B14" s="23" t="s">
        <v>124</v>
      </c>
      <c r="C14" s="24"/>
      <c r="D14" s="23" t="s">
        <v>125</v>
      </c>
      <c r="E14" s="25" t="s">
        <v>126</v>
      </c>
      <c r="F14" s="23" t="s">
        <v>96</v>
      </c>
      <c r="G14" s="23" t="s">
        <v>96</v>
      </c>
      <c r="H14" s="23">
        <v>657</v>
      </c>
      <c r="I14" s="23">
        <v>657</v>
      </c>
      <c r="J14" s="23"/>
      <c r="K14" s="23"/>
      <c r="L14" s="23" t="s">
        <v>97</v>
      </c>
      <c r="M14" s="23">
        <v>3496</v>
      </c>
      <c r="N14" s="23">
        <v>3496</v>
      </c>
      <c r="O14" s="25" t="s">
        <v>127</v>
      </c>
      <c r="P14" s="23" t="s">
        <v>123</v>
      </c>
      <c r="Q14" s="23"/>
    </row>
    <row r="15" s="4" customFormat="1" ht="72" spans="1:17">
      <c r="A15" s="22" t="s">
        <v>22</v>
      </c>
      <c r="B15" s="23" t="s">
        <v>128</v>
      </c>
      <c r="C15" s="24"/>
      <c r="D15" s="23" t="s">
        <v>129</v>
      </c>
      <c r="E15" s="25" t="s">
        <v>130</v>
      </c>
      <c r="F15" s="23" t="s">
        <v>96</v>
      </c>
      <c r="G15" s="23" t="s">
        <v>96</v>
      </c>
      <c r="H15" s="23">
        <v>120</v>
      </c>
      <c r="I15" s="23">
        <v>120</v>
      </c>
      <c r="J15" s="23"/>
      <c r="K15" s="23"/>
      <c r="L15" s="23" t="s">
        <v>97</v>
      </c>
      <c r="M15" s="23">
        <v>1000</v>
      </c>
      <c r="N15" s="23">
        <v>500</v>
      </c>
      <c r="O15" s="25" t="s">
        <v>131</v>
      </c>
      <c r="P15" s="23" t="s">
        <v>123</v>
      </c>
      <c r="Q15" s="23"/>
    </row>
    <row r="16" s="4" customFormat="1" ht="48" spans="1:17">
      <c r="A16" s="22" t="s">
        <v>22</v>
      </c>
      <c r="B16" s="23" t="s">
        <v>72</v>
      </c>
      <c r="C16" s="24"/>
      <c r="D16" s="27" t="s">
        <v>132</v>
      </c>
      <c r="E16" s="28" t="s">
        <v>133</v>
      </c>
      <c r="F16" s="23" t="s">
        <v>96</v>
      </c>
      <c r="G16" s="23" t="s">
        <v>96</v>
      </c>
      <c r="H16" s="23">
        <v>50</v>
      </c>
      <c r="I16" s="23">
        <v>50</v>
      </c>
      <c r="J16" s="23"/>
      <c r="K16" s="23"/>
      <c r="L16" s="23" t="s">
        <v>97</v>
      </c>
      <c r="M16" s="23">
        <v>1000</v>
      </c>
      <c r="N16" s="23">
        <v>1000</v>
      </c>
      <c r="O16" s="25" t="s">
        <v>134</v>
      </c>
      <c r="P16" s="23" t="s">
        <v>123</v>
      </c>
      <c r="Q16" s="23"/>
    </row>
    <row r="17" s="4" customFormat="1" ht="60" spans="1:17">
      <c r="A17" s="22" t="s">
        <v>22</v>
      </c>
      <c r="B17" s="23" t="s">
        <v>72</v>
      </c>
      <c r="C17" s="24"/>
      <c r="D17" s="23" t="s">
        <v>135</v>
      </c>
      <c r="E17" s="25" t="s">
        <v>136</v>
      </c>
      <c r="F17" s="23" t="s">
        <v>96</v>
      </c>
      <c r="G17" s="23" t="s">
        <v>96</v>
      </c>
      <c r="H17" s="23">
        <v>200</v>
      </c>
      <c r="I17" s="23">
        <v>200</v>
      </c>
      <c r="J17" s="23"/>
      <c r="K17" s="23"/>
      <c r="L17" s="23" t="s">
        <v>97</v>
      </c>
      <c r="M17" s="23">
        <v>1500</v>
      </c>
      <c r="N17" s="23">
        <v>600</v>
      </c>
      <c r="O17" s="25" t="s">
        <v>137</v>
      </c>
      <c r="P17" s="23" t="s">
        <v>123</v>
      </c>
      <c r="Q17" s="23"/>
    </row>
    <row r="18" s="4" customFormat="1" ht="48" spans="1:17">
      <c r="A18" s="22" t="s">
        <v>29</v>
      </c>
      <c r="B18" s="23" t="s">
        <v>138</v>
      </c>
      <c r="C18" s="24"/>
      <c r="D18" s="23" t="s">
        <v>139</v>
      </c>
      <c r="E18" s="25" t="s">
        <v>140</v>
      </c>
      <c r="F18" s="23" t="s">
        <v>96</v>
      </c>
      <c r="G18" s="23" t="s">
        <v>96</v>
      </c>
      <c r="H18" s="23">
        <v>300</v>
      </c>
      <c r="I18" s="23">
        <v>300</v>
      </c>
      <c r="J18" s="23"/>
      <c r="K18" s="23"/>
      <c r="L18" s="23" t="s">
        <v>97</v>
      </c>
      <c r="M18" s="23">
        <v>1000</v>
      </c>
      <c r="N18" s="23">
        <v>1000</v>
      </c>
      <c r="O18" s="25" t="s">
        <v>141</v>
      </c>
      <c r="P18" s="23" t="s">
        <v>99</v>
      </c>
      <c r="Q18" s="23"/>
    </row>
    <row r="19" s="4" customFormat="1" ht="36" spans="1:17">
      <c r="A19" s="22" t="s">
        <v>29</v>
      </c>
      <c r="B19" s="23" t="s">
        <v>142</v>
      </c>
      <c r="C19" s="24"/>
      <c r="D19" s="23" t="s">
        <v>143</v>
      </c>
      <c r="E19" s="25" t="s">
        <v>144</v>
      </c>
      <c r="F19" s="23" t="s">
        <v>96</v>
      </c>
      <c r="G19" s="23" t="s">
        <v>96</v>
      </c>
      <c r="H19" s="23">
        <v>38</v>
      </c>
      <c r="I19" s="23"/>
      <c r="J19" s="23"/>
      <c r="K19" s="23">
        <v>38</v>
      </c>
      <c r="L19" s="23" t="s">
        <v>97</v>
      </c>
      <c r="M19" s="23">
        <v>500</v>
      </c>
      <c r="N19" s="23">
        <v>500</v>
      </c>
      <c r="O19" s="25" t="s">
        <v>145</v>
      </c>
      <c r="P19" s="23" t="s">
        <v>146</v>
      </c>
      <c r="Q19" s="23"/>
    </row>
    <row r="20" s="4" customFormat="1" ht="24" spans="1:17">
      <c r="A20" s="22" t="s">
        <v>29</v>
      </c>
      <c r="B20" s="23" t="s">
        <v>142</v>
      </c>
      <c r="C20" s="24"/>
      <c r="D20" s="23" t="s">
        <v>147</v>
      </c>
      <c r="E20" s="25" t="s">
        <v>148</v>
      </c>
      <c r="F20" s="23" t="s">
        <v>96</v>
      </c>
      <c r="G20" s="23" t="s">
        <v>96</v>
      </c>
      <c r="H20" s="23">
        <v>175</v>
      </c>
      <c r="I20" s="23"/>
      <c r="J20" s="23"/>
      <c r="K20" s="23">
        <v>175</v>
      </c>
      <c r="L20" s="23" t="s">
        <v>97</v>
      </c>
      <c r="M20" s="23">
        <v>1110</v>
      </c>
      <c r="N20" s="23">
        <v>1110</v>
      </c>
      <c r="O20" s="25" t="s">
        <v>149</v>
      </c>
      <c r="P20" s="23" t="s">
        <v>146</v>
      </c>
      <c r="Q20" s="23"/>
    </row>
    <row r="21" s="4" customFormat="1" ht="36" spans="1:17">
      <c r="A21" s="22" t="s">
        <v>29</v>
      </c>
      <c r="B21" s="23" t="s">
        <v>142</v>
      </c>
      <c r="C21" s="24"/>
      <c r="D21" s="23" t="s">
        <v>150</v>
      </c>
      <c r="E21" s="25" t="s">
        <v>151</v>
      </c>
      <c r="F21" s="23" t="s">
        <v>96</v>
      </c>
      <c r="G21" s="23" t="s">
        <v>96</v>
      </c>
      <c r="H21" s="23">
        <v>195</v>
      </c>
      <c r="I21" s="23"/>
      <c r="J21" s="23"/>
      <c r="K21" s="23">
        <v>195</v>
      </c>
      <c r="L21" s="23" t="s">
        <v>97</v>
      </c>
      <c r="M21" s="23">
        <v>1850</v>
      </c>
      <c r="N21" s="23">
        <v>1850</v>
      </c>
      <c r="O21" s="25" t="s">
        <v>152</v>
      </c>
      <c r="P21" s="23" t="s">
        <v>146</v>
      </c>
      <c r="Q21" s="23"/>
    </row>
    <row r="22" s="4" customFormat="1" ht="24" spans="1:17">
      <c r="A22" s="22" t="s">
        <v>29</v>
      </c>
      <c r="B22" s="23" t="s">
        <v>142</v>
      </c>
      <c r="C22" s="24"/>
      <c r="D22" s="23" t="s">
        <v>153</v>
      </c>
      <c r="E22" s="25" t="s">
        <v>154</v>
      </c>
      <c r="F22" s="23" t="s">
        <v>96</v>
      </c>
      <c r="G22" s="23" t="s">
        <v>96</v>
      </c>
      <c r="H22" s="23">
        <v>135</v>
      </c>
      <c r="I22" s="23"/>
      <c r="J22" s="23"/>
      <c r="K22" s="23">
        <v>135</v>
      </c>
      <c r="L22" s="23" t="s">
        <v>97</v>
      </c>
      <c r="M22" s="23">
        <v>1210</v>
      </c>
      <c r="N22" s="23">
        <v>1210</v>
      </c>
      <c r="O22" s="25" t="s">
        <v>155</v>
      </c>
      <c r="P22" s="23" t="s">
        <v>146</v>
      </c>
      <c r="Q22" s="23"/>
    </row>
    <row r="23" s="4" customFormat="1" ht="36" spans="1:17">
      <c r="A23" s="22" t="s">
        <v>29</v>
      </c>
      <c r="B23" s="23" t="s">
        <v>142</v>
      </c>
      <c r="C23" s="24"/>
      <c r="D23" s="23" t="s">
        <v>156</v>
      </c>
      <c r="E23" s="25" t="s">
        <v>157</v>
      </c>
      <c r="F23" s="23" t="s">
        <v>96</v>
      </c>
      <c r="G23" s="23" t="s">
        <v>96</v>
      </c>
      <c r="H23" s="23">
        <v>18</v>
      </c>
      <c r="I23" s="23"/>
      <c r="J23" s="23"/>
      <c r="K23" s="23">
        <v>18</v>
      </c>
      <c r="L23" s="23" t="s">
        <v>97</v>
      </c>
      <c r="M23" s="23">
        <v>125</v>
      </c>
      <c r="N23" s="23">
        <v>125</v>
      </c>
      <c r="O23" s="25" t="s">
        <v>158</v>
      </c>
      <c r="P23" s="23" t="s">
        <v>146</v>
      </c>
      <c r="Q23" s="23"/>
    </row>
    <row r="24" s="4" customFormat="1" ht="24" spans="1:17">
      <c r="A24" s="22" t="s">
        <v>29</v>
      </c>
      <c r="B24" s="23" t="s">
        <v>142</v>
      </c>
      <c r="C24" s="24"/>
      <c r="D24" s="23" t="s">
        <v>159</v>
      </c>
      <c r="E24" s="25" t="s">
        <v>160</v>
      </c>
      <c r="F24" s="23" t="s">
        <v>96</v>
      </c>
      <c r="G24" s="23" t="s">
        <v>96</v>
      </c>
      <c r="H24" s="23">
        <v>11</v>
      </c>
      <c r="I24" s="23"/>
      <c r="J24" s="23"/>
      <c r="K24" s="23">
        <v>11</v>
      </c>
      <c r="L24" s="23" t="s">
        <v>97</v>
      </c>
      <c r="M24" s="23">
        <v>50</v>
      </c>
      <c r="N24" s="23">
        <v>50</v>
      </c>
      <c r="O24" s="25" t="s">
        <v>161</v>
      </c>
      <c r="P24" s="23" t="s">
        <v>146</v>
      </c>
      <c r="Q24" s="23"/>
    </row>
    <row r="25" s="4" customFormat="1" ht="48" spans="1:17">
      <c r="A25" s="22" t="s">
        <v>29</v>
      </c>
      <c r="B25" s="23" t="s">
        <v>162</v>
      </c>
      <c r="C25" s="24"/>
      <c r="D25" s="23" t="s">
        <v>163</v>
      </c>
      <c r="E25" s="25" t="s">
        <v>164</v>
      </c>
      <c r="F25" s="23" t="s">
        <v>96</v>
      </c>
      <c r="G25" s="23" t="s">
        <v>96</v>
      </c>
      <c r="H25" s="23">
        <v>25</v>
      </c>
      <c r="I25" s="23">
        <v>25</v>
      </c>
      <c r="J25" s="23"/>
      <c r="K25" s="23"/>
      <c r="L25" s="23" t="s">
        <v>97</v>
      </c>
      <c r="M25" s="23">
        <v>284</v>
      </c>
      <c r="N25" s="23">
        <v>284</v>
      </c>
      <c r="O25" s="25" t="s">
        <v>162</v>
      </c>
      <c r="P25" s="23" t="s">
        <v>123</v>
      </c>
      <c r="Q25" s="23"/>
    </row>
    <row r="26" s="4" customFormat="1" ht="24" spans="1:17">
      <c r="A26" s="22" t="s">
        <v>33</v>
      </c>
      <c r="B26" s="23" t="s">
        <v>165</v>
      </c>
      <c r="C26" s="24"/>
      <c r="D26" s="23" t="s">
        <v>166</v>
      </c>
      <c r="E26" s="25" t="s">
        <v>167</v>
      </c>
      <c r="F26" s="23" t="s">
        <v>96</v>
      </c>
      <c r="G26" s="23" t="s">
        <v>96</v>
      </c>
      <c r="H26" s="23">
        <v>100</v>
      </c>
      <c r="I26" s="23"/>
      <c r="J26" s="23"/>
      <c r="K26" s="23">
        <v>100</v>
      </c>
      <c r="L26" s="23" t="s">
        <v>97</v>
      </c>
      <c r="M26" s="23">
        <v>33</v>
      </c>
      <c r="N26" s="23">
        <v>33</v>
      </c>
      <c r="O26" s="25" t="s">
        <v>168</v>
      </c>
      <c r="P26" s="23" t="s">
        <v>169</v>
      </c>
      <c r="Q26" s="23" t="s">
        <v>170</v>
      </c>
    </row>
    <row r="27" s="4" customFormat="1" ht="36" spans="1:17">
      <c r="A27" s="22" t="s">
        <v>35</v>
      </c>
      <c r="B27" s="23" t="s">
        <v>171</v>
      </c>
      <c r="C27" s="24"/>
      <c r="D27" s="23" t="s">
        <v>172</v>
      </c>
      <c r="E27" s="25" t="s">
        <v>173</v>
      </c>
      <c r="F27" s="23" t="s">
        <v>96</v>
      </c>
      <c r="G27" s="23" t="s">
        <v>96</v>
      </c>
      <c r="H27" s="23">
        <v>4.1</v>
      </c>
      <c r="I27" s="23"/>
      <c r="J27" s="23"/>
      <c r="K27" s="23">
        <v>4.1</v>
      </c>
      <c r="L27" s="23" t="s">
        <v>97</v>
      </c>
      <c r="M27" s="23">
        <v>800</v>
      </c>
      <c r="N27" s="23">
        <v>800</v>
      </c>
      <c r="O27" s="25" t="s">
        <v>174</v>
      </c>
      <c r="P27" s="23" t="s">
        <v>175</v>
      </c>
      <c r="Q27" s="23"/>
    </row>
    <row r="28" s="4" customFormat="1" ht="36" spans="1:17">
      <c r="A28" s="22" t="s">
        <v>42</v>
      </c>
      <c r="B28" s="23" t="s">
        <v>176</v>
      </c>
      <c r="C28" s="24"/>
      <c r="D28" s="23" t="s">
        <v>177</v>
      </c>
      <c r="E28" s="25" t="s">
        <v>178</v>
      </c>
      <c r="F28" s="23" t="s">
        <v>96</v>
      </c>
      <c r="G28" s="23" t="s">
        <v>96</v>
      </c>
      <c r="H28" s="23">
        <v>3720</v>
      </c>
      <c r="I28" s="23"/>
      <c r="J28" s="23"/>
      <c r="K28" s="23">
        <v>3720</v>
      </c>
      <c r="L28" s="23" t="s">
        <v>97</v>
      </c>
      <c r="M28" s="23">
        <v>3491</v>
      </c>
      <c r="N28" s="23" t="s">
        <v>179</v>
      </c>
      <c r="O28" s="25" t="s">
        <v>180</v>
      </c>
      <c r="P28" s="23" t="s">
        <v>181</v>
      </c>
      <c r="Q28" s="23"/>
    </row>
    <row r="29" s="4" customFormat="1" ht="36" spans="1:17">
      <c r="A29" s="22" t="s">
        <v>42</v>
      </c>
      <c r="B29" s="23" t="s">
        <v>182</v>
      </c>
      <c r="C29" s="24"/>
      <c r="D29" s="23" t="s">
        <v>183</v>
      </c>
      <c r="E29" s="25" t="s">
        <v>184</v>
      </c>
      <c r="F29" s="23" t="s">
        <v>96</v>
      </c>
      <c r="G29" s="23" t="s">
        <v>96</v>
      </c>
      <c r="H29" s="23">
        <v>696</v>
      </c>
      <c r="I29" s="23"/>
      <c r="J29" s="23"/>
      <c r="K29" s="23">
        <v>696</v>
      </c>
      <c r="L29" s="23" t="s">
        <v>97</v>
      </c>
      <c r="M29" s="23">
        <v>642</v>
      </c>
      <c r="N29" s="23" t="s">
        <v>185</v>
      </c>
      <c r="O29" s="25" t="s">
        <v>186</v>
      </c>
      <c r="P29" s="23" t="s">
        <v>181</v>
      </c>
      <c r="Q29" s="23"/>
    </row>
    <row r="30" s="4" customFormat="1" ht="24" spans="1:17">
      <c r="A30" s="22" t="s">
        <v>42</v>
      </c>
      <c r="B30" s="23" t="s">
        <v>187</v>
      </c>
      <c r="C30" s="24"/>
      <c r="D30" s="23" t="s">
        <v>188</v>
      </c>
      <c r="E30" s="25" t="s">
        <v>189</v>
      </c>
      <c r="F30" s="23" t="s">
        <v>96</v>
      </c>
      <c r="G30" s="23" t="s">
        <v>96</v>
      </c>
      <c r="H30" s="23">
        <v>380</v>
      </c>
      <c r="I30" s="23"/>
      <c r="J30" s="23"/>
      <c r="K30" s="23">
        <v>380</v>
      </c>
      <c r="L30" s="23" t="s">
        <v>97</v>
      </c>
      <c r="M30" s="23" t="s">
        <v>190</v>
      </c>
      <c r="N30" s="23" t="s">
        <v>190</v>
      </c>
      <c r="O30" s="25" t="s">
        <v>191</v>
      </c>
      <c r="P30" s="23" t="s">
        <v>181</v>
      </c>
      <c r="Q30" s="23"/>
    </row>
    <row r="31" s="4" customFormat="1" ht="72" spans="1:17">
      <c r="A31" s="23" t="s">
        <v>49</v>
      </c>
      <c r="B31" s="23" t="s">
        <v>192</v>
      </c>
      <c r="C31" s="24"/>
      <c r="D31" s="23" t="s">
        <v>193</v>
      </c>
      <c r="E31" s="25" t="s">
        <v>194</v>
      </c>
      <c r="F31" s="23" t="s">
        <v>96</v>
      </c>
      <c r="G31" s="23" t="s">
        <v>96</v>
      </c>
      <c r="H31" s="23">
        <v>600</v>
      </c>
      <c r="I31" s="23">
        <v>600</v>
      </c>
      <c r="J31" s="23"/>
      <c r="K31" s="25"/>
      <c r="L31" s="23" t="s">
        <v>97</v>
      </c>
      <c r="M31" s="23">
        <v>500</v>
      </c>
      <c r="N31" s="23">
        <v>200</v>
      </c>
      <c r="O31" s="25" t="s">
        <v>195</v>
      </c>
      <c r="P31" s="23" t="s">
        <v>196</v>
      </c>
      <c r="Q31" s="23"/>
    </row>
    <row r="32" s="4" customFormat="1" ht="84" spans="1:17">
      <c r="A32" s="23" t="s">
        <v>49</v>
      </c>
      <c r="B32" s="23" t="s">
        <v>192</v>
      </c>
      <c r="C32" s="24"/>
      <c r="D32" s="23" t="s">
        <v>197</v>
      </c>
      <c r="E32" s="25" t="s">
        <v>198</v>
      </c>
      <c r="F32" s="23" t="s">
        <v>96</v>
      </c>
      <c r="G32" s="23" t="s">
        <v>96</v>
      </c>
      <c r="H32" s="23">
        <v>400</v>
      </c>
      <c r="I32" s="23">
        <v>400</v>
      </c>
      <c r="J32" s="23"/>
      <c r="K32" s="25"/>
      <c r="L32" s="23" t="s">
        <v>97</v>
      </c>
      <c r="M32" s="23">
        <v>100</v>
      </c>
      <c r="N32" s="23">
        <v>30</v>
      </c>
      <c r="O32" s="25" t="s">
        <v>199</v>
      </c>
      <c r="P32" s="23" t="s">
        <v>196</v>
      </c>
      <c r="Q32" s="23"/>
    </row>
    <row r="33" s="4" customFormat="1" ht="91" customHeight="1" spans="1:17">
      <c r="A33" s="23" t="s">
        <v>49</v>
      </c>
      <c r="B33" s="23" t="s">
        <v>192</v>
      </c>
      <c r="C33" s="24"/>
      <c r="D33" s="23" t="s">
        <v>200</v>
      </c>
      <c r="E33" s="25" t="s">
        <v>201</v>
      </c>
      <c r="F33" s="23" t="s">
        <v>96</v>
      </c>
      <c r="G33" s="23" t="s">
        <v>96</v>
      </c>
      <c r="H33" s="23">
        <v>100</v>
      </c>
      <c r="I33" s="23">
        <v>100</v>
      </c>
      <c r="J33" s="23"/>
      <c r="K33" s="25"/>
      <c r="L33" s="23" t="s">
        <v>97</v>
      </c>
      <c r="M33" s="23">
        <v>20000</v>
      </c>
      <c r="N33" s="23">
        <v>5000</v>
      </c>
      <c r="O33" s="25" t="s">
        <v>202</v>
      </c>
      <c r="P33" s="23" t="s">
        <v>196</v>
      </c>
      <c r="Q33" s="23"/>
    </row>
    <row r="34" s="4" customFormat="1" ht="60" spans="1:17">
      <c r="A34" s="23" t="s">
        <v>49</v>
      </c>
      <c r="B34" s="23" t="s">
        <v>192</v>
      </c>
      <c r="C34" s="24"/>
      <c r="D34" s="23" t="s">
        <v>203</v>
      </c>
      <c r="E34" s="25" t="s">
        <v>204</v>
      </c>
      <c r="F34" s="23" t="s">
        <v>96</v>
      </c>
      <c r="G34" s="23" t="s">
        <v>96</v>
      </c>
      <c r="H34" s="23">
        <v>400</v>
      </c>
      <c r="I34" s="23">
        <v>400</v>
      </c>
      <c r="J34" s="23"/>
      <c r="K34" s="25"/>
      <c r="L34" s="23" t="s">
        <v>97</v>
      </c>
      <c r="M34" s="23">
        <v>1820</v>
      </c>
      <c r="N34" s="23">
        <v>1820</v>
      </c>
      <c r="O34" s="25" t="s">
        <v>205</v>
      </c>
      <c r="P34" s="23" t="s">
        <v>196</v>
      </c>
      <c r="Q34" s="23"/>
    </row>
    <row r="35" s="4" customFormat="1" ht="72" spans="1:17">
      <c r="A35" s="29" t="s">
        <v>49</v>
      </c>
      <c r="B35" s="29" t="s">
        <v>192</v>
      </c>
      <c r="C35" s="24"/>
      <c r="D35" s="23" t="s">
        <v>206</v>
      </c>
      <c r="E35" s="25" t="s">
        <v>207</v>
      </c>
      <c r="F35" s="29" t="s">
        <v>208</v>
      </c>
      <c r="G35" s="29" t="s">
        <v>209</v>
      </c>
      <c r="H35" s="29">
        <v>45</v>
      </c>
      <c r="I35" s="29"/>
      <c r="J35" s="29">
        <v>45</v>
      </c>
      <c r="K35" s="29"/>
      <c r="L35" s="29" t="s">
        <v>97</v>
      </c>
      <c r="M35" s="29">
        <v>75</v>
      </c>
      <c r="N35" s="29">
        <v>29</v>
      </c>
      <c r="O35" s="39" t="s">
        <v>210</v>
      </c>
      <c r="P35" s="23" t="s">
        <v>196</v>
      </c>
      <c r="Q35" s="23" t="s">
        <v>211</v>
      </c>
    </row>
    <row r="36" s="4" customFormat="1" ht="72" spans="1:17">
      <c r="A36" s="29" t="s">
        <v>49</v>
      </c>
      <c r="B36" s="29" t="s">
        <v>192</v>
      </c>
      <c r="C36" s="24"/>
      <c r="D36" s="23" t="s">
        <v>212</v>
      </c>
      <c r="E36" s="25" t="s">
        <v>207</v>
      </c>
      <c r="F36" s="29" t="s">
        <v>213</v>
      </c>
      <c r="G36" s="29" t="s">
        <v>214</v>
      </c>
      <c r="H36" s="29">
        <v>45</v>
      </c>
      <c r="I36" s="29"/>
      <c r="J36" s="29">
        <v>45</v>
      </c>
      <c r="K36" s="29"/>
      <c r="L36" s="29" t="s">
        <v>97</v>
      </c>
      <c r="M36" s="29">
        <v>75</v>
      </c>
      <c r="N36" s="29">
        <v>23</v>
      </c>
      <c r="O36" s="39" t="s">
        <v>215</v>
      </c>
      <c r="P36" s="23" t="s">
        <v>196</v>
      </c>
      <c r="Q36" s="23"/>
    </row>
    <row r="37" s="4" customFormat="1" ht="72" spans="1:17">
      <c r="A37" s="29" t="s">
        <v>49</v>
      </c>
      <c r="B37" s="29" t="s">
        <v>192</v>
      </c>
      <c r="C37" s="24"/>
      <c r="D37" s="23" t="s">
        <v>216</v>
      </c>
      <c r="E37" s="25" t="s">
        <v>217</v>
      </c>
      <c r="F37" s="29" t="s">
        <v>218</v>
      </c>
      <c r="G37" s="29" t="s">
        <v>219</v>
      </c>
      <c r="H37" s="29">
        <v>46</v>
      </c>
      <c r="I37" s="29"/>
      <c r="J37" s="29">
        <v>46</v>
      </c>
      <c r="K37" s="29"/>
      <c r="L37" s="29" t="s">
        <v>97</v>
      </c>
      <c r="M37" s="29">
        <v>80</v>
      </c>
      <c r="N37" s="29">
        <v>21</v>
      </c>
      <c r="O37" s="39" t="s">
        <v>220</v>
      </c>
      <c r="P37" s="23" t="s">
        <v>196</v>
      </c>
      <c r="Q37" s="23"/>
    </row>
    <row r="38" s="4" customFormat="1" ht="72" spans="1:17">
      <c r="A38" s="29" t="s">
        <v>49</v>
      </c>
      <c r="B38" s="29" t="s">
        <v>192</v>
      </c>
      <c r="C38" s="24"/>
      <c r="D38" s="23" t="s">
        <v>221</v>
      </c>
      <c r="E38" s="25" t="s">
        <v>217</v>
      </c>
      <c r="F38" s="29" t="s">
        <v>222</v>
      </c>
      <c r="G38" s="29" t="s">
        <v>223</v>
      </c>
      <c r="H38" s="29">
        <v>46</v>
      </c>
      <c r="I38" s="29"/>
      <c r="J38" s="29">
        <v>46</v>
      </c>
      <c r="K38" s="29"/>
      <c r="L38" s="29" t="s">
        <v>97</v>
      </c>
      <c r="M38" s="29">
        <v>80</v>
      </c>
      <c r="N38" s="29">
        <v>21</v>
      </c>
      <c r="O38" s="39" t="s">
        <v>224</v>
      </c>
      <c r="P38" s="23" t="s">
        <v>196</v>
      </c>
      <c r="Q38" s="23"/>
    </row>
    <row r="39" s="4" customFormat="1" ht="72" spans="1:17">
      <c r="A39" s="29" t="s">
        <v>49</v>
      </c>
      <c r="B39" s="29" t="s">
        <v>192</v>
      </c>
      <c r="C39" s="24"/>
      <c r="D39" s="23" t="s">
        <v>225</v>
      </c>
      <c r="E39" s="25" t="s">
        <v>226</v>
      </c>
      <c r="F39" s="29" t="s">
        <v>227</v>
      </c>
      <c r="G39" s="29" t="s">
        <v>228</v>
      </c>
      <c r="H39" s="29">
        <v>56</v>
      </c>
      <c r="I39" s="29"/>
      <c r="J39" s="29">
        <v>56</v>
      </c>
      <c r="K39" s="29"/>
      <c r="L39" s="29" t="s">
        <v>97</v>
      </c>
      <c r="M39" s="29">
        <v>105</v>
      </c>
      <c r="N39" s="29">
        <v>35</v>
      </c>
      <c r="O39" s="39" t="s">
        <v>229</v>
      </c>
      <c r="P39" s="23" t="s">
        <v>196</v>
      </c>
      <c r="Q39" s="23"/>
    </row>
    <row r="40" s="4" customFormat="1" ht="72" spans="1:17">
      <c r="A40" s="29" t="s">
        <v>49</v>
      </c>
      <c r="B40" s="29" t="s">
        <v>192</v>
      </c>
      <c r="C40" s="24"/>
      <c r="D40" s="23" t="s">
        <v>230</v>
      </c>
      <c r="E40" s="25" t="s">
        <v>231</v>
      </c>
      <c r="F40" s="29" t="s">
        <v>232</v>
      </c>
      <c r="G40" s="29" t="s">
        <v>233</v>
      </c>
      <c r="H40" s="29">
        <v>48</v>
      </c>
      <c r="I40" s="29"/>
      <c r="J40" s="29">
        <v>48</v>
      </c>
      <c r="K40" s="29"/>
      <c r="L40" s="29" t="s">
        <v>97</v>
      </c>
      <c r="M40" s="29">
        <v>90</v>
      </c>
      <c r="N40" s="29">
        <v>18</v>
      </c>
      <c r="O40" s="39" t="s">
        <v>234</v>
      </c>
      <c r="P40" s="23" t="s">
        <v>196</v>
      </c>
      <c r="Q40" s="23" t="s">
        <v>211</v>
      </c>
    </row>
    <row r="41" s="4" customFormat="1" ht="72" spans="1:17">
      <c r="A41" s="29" t="s">
        <v>49</v>
      </c>
      <c r="B41" s="29" t="s">
        <v>192</v>
      </c>
      <c r="C41" s="24"/>
      <c r="D41" s="23" t="s">
        <v>235</v>
      </c>
      <c r="E41" s="25" t="s">
        <v>236</v>
      </c>
      <c r="F41" s="29" t="s">
        <v>237</v>
      </c>
      <c r="G41" s="29" t="s">
        <v>238</v>
      </c>
      <c r="H41" s="29">
        <v>43</v>
      </c>
      <c r="I41" s="29"/>
      <c r="J41" s="29">
        <v>43</v>
      </c>
      <c r="K41" s="29"/>
      <c r="L41" s="29" t="s">
        <v>97</v>
      </c>
      <c r="M41" s="29">
        <v>70</v>
      </c>
      <c r="N41" s="29">
        <v>23</v>
      </c>
      <c r="O41" s="39" t="s">
        <v>239</v>
      </c>
      <c r="P41" s="23" t="s">
        <v>196</v>
      </c>
      <c r="Q41" s="23"/>
    </row>
    <row r="42" s="4" customFormat="1" ht="72" spans="1:17">
      <c r="A42" s="29" t="s">
        <v>49</v>
      </c>
      <c r="B42" s="29" t="s">
        <v>192</v>
      </c>
      <c r="C42" s="24"/>
      <c r="D42" s="23" t="s">
        <v>240</v>
      </c>
      <c r="E42" s="25" t="s">
        <v>241</v>
      </c>
      <c r="F42" s="29" t="s">
        <v>242</v>
      </c>
      <c r="G42" s="29" t="s">
        <v>243</v>
      </c>
      <c r="H42" s="29">
        <v>35</v>
      </c>
      <c r="I42" s="29"/>
      <c r="J42" s="29">
        <v>35</v>
      </c>
      <c r="K42" s="29"/>
      <c r="L42" s="29" t="s">
        <v>97</v>
      </c>
      <c r="M42" s="29">
        <v>56</v>
      </c>
      <c r="N42" s="29">
        <v>14</v>
      </c>
      <c r="O42" s="39" t="s">
        <v>244</v>
      </c>
      <c r="P42" s="23" t="s">
        <v>196</v>
      </c>
      <c r="Q42" s="23"/>
    </row>
    <row r="43" s="4" customFormat="1" ht="72" spans="1:17">
      <c r="A43" s="23" t="s">
        <v>49</v>
      </c>
      <c r="B43" s="23" t="s">
        <v>192</v>
      </c>
      <c r="C43" s="24"/>
      <c r="D43" s="23" t="s">
        <v>245</v>
      </c>
      <c r="E43" s="25" t="s">
        <v>246</v>
      </c>
      <c r="F43" s="23" t="s">
        <v>242</v>
      </c>
      <c r="G43" s="23" t="s">
        <v>247</v>
      </c>
      <c r="H43" s="30">
        <v>42</v>
      </c>
      <c r="I43" s="30"/>
      <c r="J43" s="30">
        <v>42</v>
      </c>
      <c r="K43" s="40"/>
      <c r="L43" s="40" t="s">
        <v>97</v>
      </c>
      <c r="M43" s="40">
        <v>72</v>
      </c>
      <c r="N43" s="40">
        <v>28</v>
      </c>
      <c r="O43" s="39" t="s">
        <v>248</v>
      </c>
      <c r="P43" s="23" t="s">
        <v>196</v>
      </c>
      <c r="Q43" s="23"/>
    </row>
    <row r="44" s="4" customFormat="1" ht="72" spans="1:17">
      <c r="A44" s="31" t="s">
        <v>49</v>
      </c>
      <c r="B44" s="31" t="s">
        <v>192</v>
      </c>
      <c r="C44" s="24"/>
      <c r="D44" s="23" t="s">
        <v>249</v>
      </c>
      <c r="E44" s="25" t="s">
        <v>250</v>
      </c>
      <c r="F44" s="31" t="s">
        <v>251</v>
      </c>
      <c r="G44" s="31" t="s">
        <v>252</v>
      </c>
      <c r="H44" s="31">
        <v>43</v>
      </c>
      <c r="I44" s="31"/>
      <c r="J44" s="31">
        <v>43</v>
      </c>
      <c r="K44" s="31"/>
      <c r="L44" s="31" t="s">
        <v>97</v>
      </c>
      <c r="M44" s="31">
        <v>76</v>
      </c>
      <c r="N44" s="31">
        <v>22</v>
      </c>
      <c r="O44" s="39" t="s">
        <v>253</v>
      </c>
      <c r="P44" s="23" t="s">
        <v>196</v>
      </c>
      <c r="Q44" s="23"/>
    </row>
    <row r="45" s="4" customFormat="1" ht="72" spans="1:17">
      <c r="A45" s="23" t="s">
        <v>49</v>
      </c>
      <c r="B45" s="23" t="s">
        <v>192</v>
      </c>
      <c r="C45" s="24"/>
      <c r="D45" s="23" t="s">
        <v>254</v>
      </c>
      <c r="E45" s="25" t="s">
        <v>236</v>
      </c>
      <c r="F45" s="23" t="s">
        <v>251</v>
      </c>
      <c r="G45" s="23" t="s">
        <v>255</v>
      </c>
      <c r="H45" s="23">
        <v>41</v>
      </c>
      <c r="I45" s="23"/>
      <c r="J45" s="23">
        <v>41</v>
      </c>
      <c r="K45" s="23"/>
      <c r="L45" s="23" t="s">
        <v>97</v>
      </c>
      <c r="M45" s="23">
        <v>70</v>
      </c>
      <c r="N45" s="23">
        <v>24</v>
      </c>
      <c r="O45" s="39" t="s">
        <v>256</v>
      </c>
      <c r="P45" s="23" t="s">
        <v>196</v>
      </c>
      <c r="Q45" s="23"/>
    </row>
    <row r="46" s="4" customFormat="1" ht="72" spans="1:17">
      <c r="A46" s="29" t="s">
        <v>49</v>
      </c>
      <c r="B46" s="29" t="s">
        <v>192</v>
      </c>
      <c r="C46" s="24"/>
      <c r="D46" s="23" t="s">
        <v>257</v>
      </c>
      <c r="E46" s="25" t="s">
        <v>258</v>
      </c>
      <c r="F46" s="29" t="s">
        <v>259</v>
      </c>
      <c r="G46" s="29" t="s">
        <v>260</v>
      </c>
      <c r="H46" s="29">
        <v>50</v>
      </c>
      <c r="I46" s="29"/>
      <c r="J46" s="29">
        <v>50</v>
      </c>
      <c r="K46" s="29"/>
      <c r="L46" s="29" t="s">
        <v>97</v>
      </c>
      <c r="M46" s="29">
        <v>85</v>
      </c>
      <c r="N46" s="29">
        <v>32</v>
      </c>
      <c r="O46" s="39" t="s">
        <v>261</v>
      </c>
      <c r="P46" s="23" t="s">
        <v>196</v>
      </c>
      <c r="Q46" s="23" t="s">
        <v>211</v>
      </c>
    </row>
    <row r="47" s="4" customFormat="1" ht="72" spans="1:17">
      <c r="A47" s="29" t="s">
        <v>49</v>
      </c>
      <c r="B47" s="23" t="s">
        <v>192</v>
      </c>
      <c r="C47" s="24"/>
      <c r="D47" s="23" t="s">
        <v>262</v>
      </c>
      <c r="E47" s="25" t="s">
        <v>263</v>
      </c>
      <c r="F47" s="29" t="s">
        <v>264</v>
      </c>
      <c r="G47" s="29" t="s">
        <v>265</v>
      </c>
      <c r="H47" s="29">
        <v>55</v>
      </c>
      <c r="I47" s="29"/>
      <c r="J47" s="29">
        <v>55</v>
      </c>
      <c r="K47" s="29"/>
      <c r="L47" s="23" t="s">
        <v>97</v>
      </c>
      <c r="M47" s="29">
        <v>95</v>
      </c>
      <c r="N47" s="29">
        <v>27</v>
      </c>
      <c r="O47" s="39" t="s">
        <v>266</v>
      </c>
      <c r="P47" s="23" t="s">
        <v>196</v>
      </c>
      <c r="Q47" s="23"/>
    </row>
    <row r="48" s="4" customFormat="1" ht="72" spans="1:17">
      <c r="A48" s="32" t="s">
        <v>49</v>
      </c>
      <c r="B48" s="33" t="s">
        <v>192</v>
      </c>
      <c r="C48" s="24"/>
      <c r="D48" s="23" t="s">
        <v>267</v>
      </c>
      <c r="E48" s="25" t="s">
        <v>268</v>
      </c>
      <c r="F48" s="32" t="s">
        <v>269</v>
      </c>
      <c r="G48" s="32" t="s">
        <v>270</v>
      </c>
      <c r="H48" s="32">
        <v>50</v>
      </c>
      <c r="I48" s="32"/>
      <c r="J48" s="32">
        <v>50</v>
      </c>
      <c r="K48" s="32"/>
      <c r="L48" s="32" t="s">
        <v>97</v>
      </c>
      <c r="M48" s="32">
        <v>88</v>
      </c>
      <c r="N48" s="32">
        <v>20</v>
      </c>
      <c r="O48" s="39" t="s">
        <v>271</v>
      </c>
      <c r="P48" s="23" t="s">
        <v>196</v>
      </c>
      <c r="Q48" s="23"/>
    </row>
    <row r="49" s="4" customFormat="1" ht="72" spans="1:17">
      <c r="A49" s="32" t="s">
        <v>49</v>
      </c>
      <c r="B49" s="33" t="s">
        <v>192</v>
      </c>
      <c r="C49" s="24"/>
      <c r="D49" s="23" t="s">
        <v>272</v>
      </c>
      <c r="E49" s="25" t="s">
        <v>273</v>
      </c>
      <c r="F49" s="32" t="s">
        <v>274</v>
      </c>
      <c r="G49" s="32" t="s">
        <v>275</v>
      </c>
      <c r="H49" s="34">
        <v>54</v>
      </c>
      <c r="I49" s="34"/>
      <c r="J49" s="34">
        <v>54</v>
      </c>
      <c r="K49" s="34"/>
      <c r="L49" s="32" t="s">
        <v>97</v>
      </c>
      <c r="M49" s="34">
        <v>94</v>
      </c>
      <c r="N49" s="34">
        <v>28</v>
      </c>
      <c r="O49" s="39" t="s">
        <v>276</v>
      </c>
      <c r="P49" s="23" t="s">
        <v>196</v>
      </c>
      <c r="Q49" s="23"/>
    </row>
    <row r="50" s="4" customFormat="1" ht="72" spans="1:17">
      <c r="A50" s="32" t="s">
        <v>49</v>
      </c>
      <c r="B50" s="33" t="s">
        <v>192</v>
      </c>
      <c r="C50" s="24"/>
      <c r="D50" s="23" t="s">
        <v>277</v>
      </c>
      <c r="E50" s="25" t="s">
        <v>278</v>
      </c>
      <c r="F50" s="29" t="s">
        <v>279</v>
      </c>
      <c r="G50" s="29" t="s">
        <v>280</v>
      </c>
      <c r="H50" s="35">
        <v>32</v>
      </c>
      <c r="I50" s="35"/>
      <c r="J50" s="35">
        <v>32</v>
      </c>
      <c r="K50" s="35"/>
      <c r="L50" s="35" t="s">
        <v>97</v>
      </c>
      <c r="M50" s="35">
        <v>60</v>
      </c>
      <c r="N50" s="35">
        <v>12</v>
      </c>
      <c r="O50" s="39" t="s">
        <v>281</v>
      </c>
      <c r="P50" s="23" t="s">
        <v>196</v>
      </c>
      <c r="Q50" s="23"/>
    </row>
    <row r="51" s="4" customFormat="1" ht="72" spans="1:17">
      <c r="A51" s="23" t="s">
        <v>49</v>
      </c>
      <c r="B51" s="23" t="s">
        <v>192</v>
      </c>
      <c r="C51" s="24"/>
      <c r="D51" s="23" t="s">
        <v>282</v>
      </c>
      <c r="E51" s="25" t="s">
        <v>283</v>
      </c>
      <c r="F51" s="23" t="s">
        <v>284</v>
      </c>
      <c r="G51" s="23" t="s">
        <v>285</v>
      </c>
      <c r="H51" s="23">
        <v>25</v>
      </c>
      <c r="I51" s="23"/>
      <c r="J51" s="23">
        <v>25</v>
      </c>
      <c r="K51" s="23"/>
      <c r="L51" s="23" t="s">
        <v>97</v>
      </c>
      <c r="M51" s="23">
        <v>40</v>
      </c>
      <c r="N51" s="23">
        <v>11</v>
      </c>
      <c r="O51" s="39" t="s">
        <v>286</v>
      </c>
      <c r="P51" s="23" t="s">
        <v>196</v>
      </c>
      <c r="Q51" s="23"/>
    </row>
    <row r="52" s="4" customFormat="1" ht="72" spans="1:17">
      <c r="A52" s="23" t="s">
        <v>49</v>
      </c>
      <c r="B52" s="23" t="s">
        <v>192</v>
      </c>
      <c r="C52" s="24"/>
      <c r="D52" s="23" t="s">
        <v>287</v>
      </c>
      <c r="E52" s="25" t="s">
        <v>283</v>
      </c>
      <c r="F52" s="23" t="s">
        <v>288</v>
      </c>
      <c r="G52" s="23" t="s">
        <v>289</v>
      </c>
      <c r="H52" s="23">
        <v>58</v>
      </c>
      <c r="I52" s="23"/>
      <c r="J52" s="23">
        <v>58</v>
      </c>
      <c r="K52" s="23"/>
      <c r="L52" s="23" t="s">
        <v>97</v>
      </c>
      <c r="M52" s="23">
        <v>105</v>
      </c>
      <c r="N52" s="23">
        <v>35</v>
      </c>
      <c r="O52" s="39" t="s">
        <v>290</v>
      </c>
      <c r="P52" s="23" t="s">
        <v>196</v>
      </c>
      <c r="Q52" s="23"/>
    </row>
    <row r="53" s="4" customFormat="1" ht="57" customHeight="1" spans="1:17">
      <c r="A53" s="22" t="s">
        <v>49</v>
      </c>
      <c r="B53" s="23" t="s">
        <v>192</v>
      </c>
      <c r="C53" s="24"/>
      <c r="D53" s="23" t="s">
        <v>291</v>
      </c>
      <c r="E53" s="25" t="s">
        <v>292</v>
      </c>
      <c r="F53" s="23" t="s">
        <v>96</v>
      </c>
      <c r="G53" s="23" t="s">
        <v>293</v>
      </c>
      <c r="H53" s="23">
        <v>30</v>
      </c>
      <c r="I53" s="23"/>
      <c r="J53" s="23">
        <v>30</v>
      </c>
      <c r="K53" s="23"/>
      <c r="L53" s="23" t="s">
        <v>97</v>
      </c>
      <c r="M53" s="23">
        <v>5000</v>
      </c>
      <c r="N53" s="23">
        <v>2000</v>
      </c>
      <c r="O53" s="25" t="s">
        <v>294</v>
      </c>
      <c r="P53" s="23" t="s">
        <v>196</v>
      </c>
      <c r="Q53" s="23"/>
    </row>
    <row r="54" s="4" customFormat="1" ht="57" customHeight="1" spans="1:17">
      <c r="A54" s="22" t="s">
        <v>49</v>
      </c>
      <c r="B54" s="23" t="s">
        <v>192</v>
      </c>
      <c r="C54" s="24"/>
      <c r="D54" s="23" t="s">
        <v>295</v>
      </c>
      <c r="E54" s="25" t="s">
        <v>292</v>
      </c>
      <c r="F54" s="23" t="s">
        <v>96</v>
      </c>
      <c r="G54" s="23" t="s">
        <v>296</v>
      </c>
      <c r="H54" s="23">
        <v>30</v>
      </c>
      <c r="I54" s="23"/>
      <c r="J54" s="23">
        <v>30</v>
      </c>
      <c r="K54" s="23"/>
      <c r="L54" s="23" t="s">
        <v>97</v>
      </c>
      <c r="M54" s="23">
        <v>5000</v>
      </c>
      <c r="N54" s="23">
        <v>1500</v>
      </c>
      <c r="O54" s="25" t="s">
        <v>294</v>
      </c>
      <c r="P54" s="23" t="s">
        <v>196</v>
      </c>
      <c r="Q54" s="23"/>
    </row>
    <row r="55" s="4" customFormat="1" ht="57" customHeight="1" spans="1:17">
      <c r="A55" s="22" t="s">
        <v>49</v>
      </c>
      <c r="B55" s="23" t="s">
        <v>192</v>
      </c>
      <c r="C55" s="24"/>
      <c r="D55" s="23" t="s">
        <v>297</v>
      </c>
      <c r="E55" s="25" t="s">
        <v>292</v>
      </c>
      <c r="F55" s="23" t="s">
        <v>96</v>
      </c>
      <c r="G55" s="23" t="s">
        <v>259</v>
      </c>
      <c r="H55" s="23">
        <v>30</v>
      </c>
      <c r="I55" s="23"/>
      <c r="J55" s="23">
        <v>30</v>
      </c>
      <c r="K55" s="23"/>
      <c r="L55" s="23" t="s">
        <v>97</v>
      </c>
      <c r="M55" s="23">
        <v>5000</v>
      </c>
      <c r="N55" s="23">
        <v>2200</v>
      </c>
      <c r="O55" s="25" t="s">
        <v>294</v>
      </c>
      <c r="P55" s="23" t="s">
        <v>196</v>
      </c>
      <c r="Q55" s="23"/>
    </row>
    <row r="56" s="4" customFormat="1" ht="57" customHeight="1" spans="1:17">
      <c r="A56" s="22" t="s">
        <v>49</v>
      </c>
      <c r="B56" s="23" t="s">
        <v>192</v>
      </c>
      <c r="C56" s="24"/>
      <c r="D56" s="23" t="s">
        <v>298</v>
      </c>
      <c r="E56" s="25" t="s">
        <v>292</v>
      </c>
      <c r="F56" s="23" t="s">
        <v>96</v>
      </c>
      <c r="G56" s="23" t="s">
        <v>251</v>
      </c>
      <c r="H56" s="23">
        <v>30</v>
      </c>
      <c r="I56" s="23"/>
      <c r="J56" s="23">
        <v>30</v>
      </c>
      <c r="K56" s="23"/>
      <c r="L56" s="23" t="s">
        <v>97</v>
      </c>
      <c r="M56" s="23">
        <v>5000</v>
      </c>
      <c r="N56" s="23">
        <v>3000</v>
      </c>
      <c r="O56" s="25" t="s">
        <v>294</v>
      </c>
      <c r="P56" s="23" t="s">
        <v>196</v>
      </c>
      <c r="Q56" s="23"/>
    </row>
    <row r="57" s="4" customFormat="1" ht="57" customHeight="1" spans="1:17">
      <c r="A57" s="22" t="s">
        <v>49</v>
      </c>
      <c r="B57" s="23" t="s">
        <v>192</v>
      </c>
      <c r="C57" s="24"/>
      <c r="D57" s="23" t="s">
        <v>299</v>
      </c>
      <c r="E57" s="25" t="s">
        <v>292</v>
      </c>
      <c r="F57" s="23" t="s">
        <v>96</v>
      </c>
      <c r="G57" s="23" t="s">
        <v>264</v>
      </c>
      <c r="H57" s="23">
        <v>30</v>
      </c>
      <c r="I57" s="23"/>
      <c r="J57" s="23">
        <v>30</v>
      </c>
      <c r="K57" s="23"/>
      <c r="L57" s="23" t="s">
        <v>97</v>
      </c>
      <c r="M57" s="23">
        <v>5000</v>
      </c>
      <c r="N57" s="23">
        <v>2000</v>
      </c>
      <c r="O57" s="25" t="s">
        <v>294</v>
      </c>
      <c r="P57" s="23" t="s">
        <v>196</v>
      </c>
      <c r="Q57" s="23"/>
    </row>
    <row r="58" s="4" customFormat="1" ht="60" spans="1:17">
      <c r="A58" s="22" t="s">
        <v>49</v>
      </c>
      <c r="B58" s="23" t="s">
        <v>192</v>
      </c>
      <c r="C58" s="24"/>
      <c r="D58" s="23" t="s">
        <v>300</v>
      </c>
      <c r="E58" s="25" t="s">
        <v>301</v>
      </c>
      <c r="F58" s="23" t="s">
        <v>96</v>
      </c>
      <c r="G58" s="23" t="s">
        <v>96</v>
      </c>
      <c r="H58" s="23">
        <v>120</v>
      </c>
      <c r="I58" s="23">
        <v>120</v>
      </c>
      <c r="J58" s="23"/>
      <c r="K58" s="23"/>
      <c r="L58" s="23" t="s">
        <v>97</v>
      </c>
      <c r="M58" s="23">
        <v>16200</v>
      </c>
      <c r="N58" s="23">
        <v>16200</v>
      </c>
      <c r="O58" s="25" t="s">
        <v>302</v>
      </c>
      <c r="P58" s="23" t="s">
        <v>123</v>
      </c>
      <c r="Q58" s="23"/>
    </row>
    <row r="59" s="4" customFormat="1" ht="96" spans="1:17">
      <c r="A59" s="22" t="s">
        <v>49</v>
      </c>
      <c r="B59" s="23" t="s">
        <v>192</v>
      </c>
      <c r="C59" s="24"/>
      <c r="D59" s="23" t="s">
        <v>303</v>
      </c>
      <c r="E59" s="25" t="s">
        <v>304</v>
      </c>
      <c r="F59" s="23" t="s">
        <v>96</v>
      </c>
      <c r="G59" s="23" t="s">
        <v>96</v>
      </c>
      <c r="H59" s="23">
        <v>90</v>
      </c>
      <c r="I59" s="23"/>
      <c r="J59" s="23">
        <v>90</v>
      </c>
      <c r="K59" s="23"/>
      <c r="L59" s="23" t="s">
        <v>97</v>
      </c>
      <c r="M59" s="23">
        <v>315</v>
      </c>
      <c r="N59" s="23">
        <v>27</v>
      </c>
      <c r="O59" s="25" t="s">
        <v>305</v>
      </c>
      <c r="P59" s="23" t="s">
        <v>119</v>
      </c>
      <c r="Q59" s="23"/>
    </row>
    <row r="60" s="4" customFormat="1" ht="48" spans="1:17">
      <c r="A60" s="22" t="s">
        <v>49</v>
      </c>
      <c r="B60" s="23" t="s">
        <v>192</v>
      </c>
      <c r="C60" s="24"/>
      <c r="D60" s="23" t="s">
        <v>306</v>
      </c>
      <c r="E60" s="25" t="s">
        <v>307</v>
      </c>
      <c r="F60" s="23" t="s">
        <v>284</v>
      </c>
      <c r="G60" s="23" t="s">
        <v>308</v>
      </c>
      <c r="H60" s="23">
        <v>65</v>
      </c>
      <c r="I60" s="23"/>
      <c r="J60" s="23">
        <v>65</v>
      </c>
      <c r="K60" s="23"/>
      <c r="L60" s="23" t="s">
        <v>97</v>
      </c>
      <c r="M60" s="23">
        <v>160</v>
      </c>
      <c r="N60" s="23">
        <v>50</v>
      </c>
      <c r="O60" s="25" t="s">
        <v>309</v>
      </c>
      <c r="P60" s="23" t="s">
        <v>119</v>
      </c>
      <c r="Q60" s="23"/>
    </row>
    <row r="61" s="4" customFormat="1" ht="96" spans="1:17">
      <c r="A61" s="22" t="s">
        <v>49</v>
      </c>
      <c r="B61" s="23" t="s">
        <v>192</v>
      </c>
      <c r="C61" s="24"/>
      <c r="D61" s="23" t="s">
        <v>310</v>
      </c>
      <c r="E61" s="25" t="s">
        <v>311</v>
      </c>
      <c r="F61" s="23" t="s">
        <v>208</v>
      </c>
      <c r="G61" s="23" t="s">
        <v>312</v>
      </c>
      <c r="H61" s="23">
        <v>80</v>
      </c>
      <c r="I61" s="23"/>
      <c r="J61" s="23">
        <v>80</v>
      </c>
      <c r="K61" s="23"/>
      <c r="L61" s="23" t="s">
        <v>97</v>
      </c>
      <c r="M61" s="23">
        <v>35</v>
      </c>
      <c r="N61" s="23">
        <v>6</v>
      </c>
      <c r="O61" s="25" t="s">
        <v>313</v>
      </c>
      <c r="P61" s="23" t="s">
        <v>119</v>
      </c>
      <c r="Q61" s="23" t="s">
        <v>211</v>
      </c>
    </row>
    <row r="62" s="4" customFormat="1" ht="84" spans="1:17">
      <c r="A62" s="22" t="s">
        <v>49</v>
      </c>
      <c r="B62" s="23" t="s">
        <v>192</v>
      </c>
      <c r="C62" s="24"/>
      <c r="D62" s="23" t="s">
        <v>314</v>
      </c>
      <c r="E62" s="25" t="s">
        <v>315</v>
      </c>
      <c r="F62" s="23" t="s">
        <v>274</v>
      </c>
      <c r="G62" s="23" t="s">
        <v>275</v>
      </c>
      <c r="H62" s="23">
        <v>200</v>
      </c>
      <c r="I62" s="23"/>
      <c r="J62" s="23">
        <v>200</v>
      </c>
      <c r="K62" s="23"/>
      <c r="L62" s="23" t="s">
        <v>97</v>
      </c>
      <c r="M62" s="23">
        <v>311</v>
      </c>
      <c r="N62" s="23">
        <v>61</v>
      </c>
      <c r="O62" s="25" t="s">
        <v>316</v>
      </c>
      <c r="P62" s="23" t="s">
        <v>119</v>
      </c>
      <c r="Q62" s="23"/>
    </row>
    <row r="63" s="4" customFormat="1" ht="48" spans="1:17">
      <c r="A63" s="22" t="s">
        <v>49</v>
      </c>
      <c r="B63" s="23" t="s">
        <v>192</v>
      </c>
      <c r="C63" s="24"/>
      <c r="D63" s="23" t="s">
        <v>317</v>
      </c>
      <c r="E63" s="25" t="s">
        <v>318</v>
      </c>
      <c r="F63" s="23" t="s">
        <v>96</v>
      </c>
      <c r="G63" s="23" t="s">
        <v>96</v>
      </c>
      <c r="H63" s="23">
        <v>200</v>
      </c>
      <c r="I63" s="23">
        <v>200</v>
      </c>
      <c r="J63" s="23"/>
      <c r="K63" s="23"/>
      <c r="L63" s="23" t="s">
        <v>97</v>
      </c>
      <c r="M63" s="23">
        <v>3429</v>
      </c>
      <c r="N63" s="23">
        <v>187</v>
      </c>
      <c r="O63" s="25" t="s">
        <v>319</v>
      </c>
      <c r="P63" s="23" t="s">
        <v>119</v>
      </c>
      <c r="Q63" s="23"/>
    </row>
    <row r="64" s="4" customFormat="1" ht="48" spans="1:17">
      <c r="A64" s="22" t="s">
        <v>49</v>
      </c>
      <c r="B64" s="23" t="s">
        <v>192</v>
      </c>
      <c r="C64" s="24"/>
      <c r="D64" s="23" t="s">
        <v>320</v>
      </c>
      <c r="E64" s="25" t="s">
        <v>321</v>
      </c>
      <c r="F64" s="23" t="s">
        <v>96</v>
      </c>
      <c r="G64" s="23" t="s">
        <v>96</v>
      </c>
      <c r="H64" s="23">
        <v>40</v>
      </c>
      <c r="I64" s="23">
        <v>40</v>
      </c>
      <c r="J64" s="23"/>
      <c r="K64" s="23"/>
      <c r="L64" s="23" t="s">
        <v>97</v>
      </c>
      <c r="M64" s="23">
        <v>54</v>
      </c>
      <c r="N64" s="23">
        <v>8</v>
      </c>
      <c r="O64" s="25" t="s">
        <v>322</v>
      </c>
      <c r="P64" s="23" t="s">
        <v>119</v>
      </c>
      <c r="Q64" s="23"/>
    </row>
    <row r="65" s="4" customFormat="1" ht="48" spans="1:17">
      <c r="A65" s="22" t="s">
        <v>49</v>
      </c>
      <c r="B65" s="23" t="s">
        <v>192</v>
      </c>
      <c r="C65" s="24"/>
      <c r="D65" s="23" t="s">
        <v>323</v>
      </c>
      <c r="E65" s="25" t="s">
        <v>324</v>
      </c>
      <c r="F65" s="23" t="s">
        <v>227</v>
      </c>
      <c r="G65" s="23" t="s">
        <v>325</v>
      </c>
      <c r="H65" s="23">
        <v>30</v>
      </c>
      <c r="I65" s="23">
        <v>30</v>
      </c>
      <c r="J65" s="23"/>
      <c r="K65" s="23"/>
      <c r="L65" s="23" t="s">
        <v>97</v>
      </c>
      <c r="M65" s="23">
        <v>90</v>
      </c>
      <c r="N65" s="23">
        <v>24</v>
      </c>
      <c r="O65" s="25" t="s">
        <v>326</v>
      </c>
      <c r="P65" s="23" t="s">
        <v>119</v>
      </c>
      <c r="Q65" s="23" t="s">
        <v>170</v>
      </c>
    </row>
    <row r="66" s="4" customFormat="1" ht="48" spans="1:17">
      <c r="A66" s="22" t="s">
        <v>49</v>
      </c>
      <c r="B66" s="23" t="s">
        <v>192</v>
      </c>
      <c r="C66" s="24"/>
      <c r="D66" s="23" t="s">
        <v>327</v>
      </c>
      <c r="E66" s="25" t="s">
        <v>328</v>
      </c>
      <c r="F66" s="23" t="s">
        <v>227</v>
      </c>
      <c r="G66" s="23" t="s">
        <v>329</v>
      </c>
      <c r="H66" s="23">
        <v>45</v>
      </c>
      <c r="I66" s="23">
        <v>45</v>
      </c>
      <c r="J66" s="23"/>
      <c r="K66" s="23"/>
      <c r="L66" s="23" t="s">
        <v>97</v>
      </c>
      <c r="M66" s="23">
        <v>58</v>
      </c>
      <c r="N66" s="23">
        <v>16</v>
      </c>
      <c r="O66" s="25" t="s">
        <v>330</v>
      </c>
      <c r="P66" s="23" t="s">
        <v>119</v>
      </c>
      <c r="Q66" s="23" t="s">
        <v>170</v>
      </c>
    </row>
    <row r="67" s="4" customFormat="1" ht="48" spans="1:17">
      <c r="A67" s="22" t="s">
        <v>49</v>
      </c>
      <c r="B67" s="23" t="s">
        <v>192</v>
      </c>
      <c r="C67" s="24"/>
      <c r="D67" s="23" t="s">
        <v>331</v>
      </c>
      <c r="E67" s="25" t="s">
        <v>324</v>
      </c>
      <c r="F67" s="23" t="s">
        <v>288</v>
      </c>
      <c r="G67" s="23" t="s">
        <v>332</v>
      </c>
      <c r="H67" s="23">
        <v>30</v>
      </c>
      <c r="I67" s="23">
        <v>30</v>
      </c>
      <c r="J67" s="23"/>
      <c r="K67" s="23"/>
      <c r="L67" s="23" t="s">
        <v>97</v>
      </c>
      <c r="M67" s="23">
        <v>138</v>
      </c>
      <c r="N67" s="23">
        <v>36</v>
      </c>
      <c r="O67" s="25" t="s">
        <v>330</v>
      </c>
      <c r="P67" s="23" t="s">
        <v>119</v>
      </c>
      <c r="Q67" s="23" t="s">
        <v>170</v>
      </c>
    </row>
    <row r="68" s="4" customFormat="1" ht="60" spans="1:17">
      <c r="A68" s="22" t="s">
        <v>49</v>
      </c>
      <c r="B68" s="23" t="s">
        <v>192</v>
      </c>
      <c r="C68" s="24"/>
      <c r="D68" s="23" t="s">
        <v>333</v>
      </c>
      <c r="E68" s="25" t="s">
        <v>334</v>
      </c>
      <c r="F68" s="23" t="s">
        <v>296</v>
      </c>
      <c r="G68" s="23" t="s">
        <v>335</v>
      </c>
      <c r="H68" s="23">
        <v>55</v>
      </c>
      <c r="I68" s="23">
        <v>55</v>
      </c>
      <c r="J68" s="23"/>
      <c r="K68" s="23"/>
      <c r="L68" s="23" t="s">
        <v>97</v>
      </c>
      <c r="M68" s="23">
        <v>68</v>
      </c>
      <c r="N68" s="23">
        <v>22</v>
      </c>
      <c r="O68" s="25" t="s">
        <v>336</v>
      </c>
      <c r="P68" s="23" t="s">
        <v>119</v>
      </c>
      <c r="Q68" s="23" t="s">
        <v>170</v>
      </c>
    </row>
    <row r="69" s="4" customFormat="1" ht="48" spans="1:17">
      <c r="A69" s="22" t="s">
        <v>49</v>
      </c>
      <c r="B69" s="23" t="s">
        <v>192</v>
      </c>
      <c r="C69" s="24"/>
      <c r="D69" s="23" t="s">
        <v>337</v>
      </c>
      <c r="E69" s="25" t="s">
        <v>338</v>
      </c>
      <c r="F69" s="23" t="s">
        <v>279</v>
      </c>
      <c r="G69" s="23" t="s">
        <v>339</v>
      </c>
      <c r="H69" s="23">
        <v>35</v>
      </c>
      <c r="I69" s="23">
        <v>35</v>
      </c>
      <c r="J69" s="23"/>
      <c r="K69" s="23"/>
      <c r="L69" s="23" t="s">
        <v>97</v>
      </c>
      <c r="M69" s="23">
        <v>115</v>
      </c>
      <c r="N69" s="23">
        <v>35</v>
      </c>
      <c r="O69" s="25" t="s">
        <v>340</v>
      </c>
      <c r="P69" s="23" t="s">
        <v>119</v>
      </c>
      <c r="Q69" s="23" t="s">
        <v>341</v>
      </c>
    </row>
    <row r="70" s="4" customFormat="1" ht="48" spans="1:17">
      <c r="A70" s="22" t="s">
        <v>49</v>
      </c>
      <c r="B70" s="23" t="s">
        <v>192</v>
      </c>
      <c r="C70" s="24"/>
      <c r="D70" s="23" t="s">
        <v>342</v>
      </c>
      <c r="E70" s="25" t="s">
        <v>343</v>
      </c>
      <c r="F70" s="23" t="s">
        <v>251</v>
      </c>
      <c r="G70" s="23" t="s">
        <v>344</v>
      </c>
      <c r="H70" s="23">
        <v>25</v>
      </c>
      <c r="I70" s="23">
        <v>25</v>
      </c>
      <c r="J70" s="23"/>
      <c r="K70" s="23"/>
      <c r="L70" s="23" t="s">
        <v>97</v>
      </c>
      <c r="M70" s="23">
        <v>59</v>
      </c>
      <c r="N70" s="23">
        <v>23</v>
      </c>
      <c r="O70" s="25" t="s">
        <v>345</v>
      </c>
      <c r="P70" s="23" t="s">
        <v>119</v>
      </c>
      <c r="Q70" s="23"/>
    </row>
    <row r="71" s="4" customFormat="1" ht="48" spans="1:17">
      <c r="A71" s="22" t="s">
        <v>49</v>
      </c>
      <c r="B71" s="23" t="s">
        <v>192</v>
      </c>
      <c r="C71" s="24"/>
      <c r="D71" s="23" t="s">
        <v>346</v>
      </c>
      <c r="E71" s="25" t="s">
        <v>347</v>
      </c>
      <c r="F71" s="23" t="s">
        <v>251</v>
      </c>
      <c r="G71" s="23" t="s">
        <v>348</v>
      </c>
      <c r="H71" s="23">
        <v>20</v>
      </c>
      <c r="I71" s="23">
        <v>20</v>
      </c>
      <c r="J71" s="23"/>
      <c r="K71" s="23"/>
      <c r="L71" s="23" t="s">
        <v>97</v>
      </c>
      <c r="M71" s="23">
        <v>114</v>
      </c>
      <c r="N71" s="23">
        <v>33</v>
      </c>
      <c r="O71" s="25" t="s">
        <v>349</v>
      </c>
      <c r="P71" s="23" t="s">
        <v>119</v>
      </c>
      <c r="Q71" s="23" t="s">
        <v>170</v>
      </c>
    </row>
    <row r="72" s="4" customFormat="1" ht="60" spans="1:17">
      <c r="A72" s="22" t="s">
        <v>49</v>
      </c>
      <c r="B72" s="23" t="s">
        <v>192</v>
      </c>
      <c r="C72" s="24"/>
      <c r="D72" s="23" t="s">
        <v>350</v>
      </c>
      <c r="E72" s="25" t="s">
        <v>351</v>
      </c>
      <c r="F72" s="23" t="s">
        <v>218</v>
      </c>
      <c r="G72" s="23" t="s">
        <v>219</v>
      </c>
      <c r="H72" s="23">
        <v>50</v>
      </c>
      <c r="I72" s="23">
        <v>50</v>
      </c>
      <c r="J72" s="23"/>
      <c r="K72" s="23"/>
      <c r="L72" s="23" t="s">
        <v>97</v>
      </c>
      <c r="M72" s="23">
        <v>138</v>
      </c>
      <c r="N72" s="23">
        <v>22</v>
      </c>
      <c r="O72" s="25" t="s">
        <v>352</v>
      </c>
      <c r="P72" s="23" t="s">
        <v>119</v>
      </c>
      <c r="Q72" s="23" t="s">
        <v>170</v>
      </c>
    </row>
    <row r="73" s="4" customFormat="1" ht="48" spans="1:17">
      <c r="A73" s="22" t="s">
        <v>49</v>
      </c>
      <c r="B73" s="23" t="s">
        <v>192</v>
      </c>
      <c r="C73" s="24"/>
      <c r="D73" s="23" t="s">
        <v>353</v>
      </c>
      <c r="E73" s="25" t="s">
        <v>354</v>
      </c>
      <c r="F73" s="23" t="s">
        <v>284</v>
      </c>
      <c r="G73" s="23" t="s">
        <v>355</v>
      </c>
      <c r="H73" s="23">
        <v>30</v>
      </c>
      <c r="I73" s="23">
        <v>30</v>
      </c>
      <c r="J73" s="23"/>
      <c r="K73" s="23"/>
      <c r="L73" s="23" t="s">
        <v>97</v>
      </c>
      <c r="M73" s="23">
        <v>73</v>
      </c>
      <c r="N73" s="23">
        <v>43</v>
      </c>
      <c r="O73" s="25" t="s">
        <v>356</v>
      </c>
      <c r="P73" s="23" t="s">
        <v>119</v>
      </c>
      <c r="Q73" s="23"/>
    </row>
    <row r="74" s="4" customFormat="1" ht="60" spans="1:17">
      <c r="A74" s="22" t="s">
        <v>49</v>
      </c>
      <c r="B74" s="23" t="s">
        <v>192</v>
      </c>
      <c r="C74" s="24"/>
      <c r="D74" s="23" t="s">
        <v>357</v>
      </c>
      <c r="E74" s="25" t="s">
        <v>358</v>
      </c>
      <c r="F74" s="23" t="s">
        <v>264</v>
      </c>
      <c r="G74" s="23" t="s">
        <v>359</v>
      </c>
      <c r="H74" s="23">
        <v>35</v>
      </c>
      <c r="I74" s="23">
        <v>35</v>
      </c>
      <c r="J74" s="23"/>
      <c r="K74" s="23"/>
      <c r="L74" s="23" t="s">
        <v>97</v>
      </c>
      <c r="M74" s="23">
        <v>116</v>
      </c>
      <c r="N74" s="23">
        <v>15</v>
      </c>
      <c r="O74" s="25" t="s">
        <v>360</v>
      </c>
      <c r="P74" s="23" t="s">
        <v>119</v>
      </c>
      <c r="Q74" s="23" t="s">
        <v>170</v>
      </c>
    </row>
    <row r="75" s="4" customFormat="1" ht="48" spans="1:17">
      <c r="A75" s="22" t="s">
        <v>49</v>
      </c>
      <c r="B75" s="23" t="s">
        <v>192</v>
      </c>
      <c r="C75" s="24"/>
      <c r="D75" s="23" t="s">
        <v>361</v>
      </c>
      <c r="E75" s="25" t="s">
        <v>362</v>
      </c>
      <c r="F75" s="23" t="s">
        <v>96</v>
      </c>
      <c r="G75" s="23" t="s">
        <v>96</v>
      </c>
      <c r="H75" s="23">
        <v>50</v>
      </c>
      <c r="I75" s="23">
        <v>50</v>
      </c>
      <c r="J75" s="23"/>
      <c r="K75" s="23"/>
      <c r="L75" s="23" t="s">
        <v>97</v>
      </c>
      <c r="M75" s="23">
        <v>283</v>
      </c>
      <c r="N75" s="23">
        <v>87</v>
      </c>
      <c r="O75" s="25" t="s">
        <v>363</v>
      </c>
      <c r="P75" s="23" t="s">
        <v>119</v>
      </c>
      <c r="Q75" s="23"/>
    </row>
    <row r="76" s="4" customFormat="1" ht="60" spans="1:17">
      <c r="A76" s="22" t="s">
        <v>49</v>
      </c>
      <c r="B76" s="23" t="s">
        <v>192</v>
      </c>
      <c r="C76" s="24"/>
      <c r="D76" s="23" t="s">
        <v>364</v>
      </c>
      <c r="E76" s="25" t="s">
        <v>365</v>
      </c>
      <c r="F76" s="23" t="s">
        <v>237</v>
      </c>
      <c r="G76" s="23" t="s">
        <v>238</v>
      </c>
      <c r="H76" s="23">
        <v>50</v>
      </c>
      <c r="I76" s="23">
        <v>50</v>
      </c>
      <c r="J76" s="23"/>
      <c r="K76" s="23"/>
      <c r="L76" s="23" t="s">
        <v>97</v>
      </c>
      <c r="M76" s="23">
        <v>135</v>
      </c>
      <c r="N76" s="23">
        <v>18</v>
      </c>
      <c r="O76" s="25" t="s">
        <v>366</v>
      </c>
      <c r="P76" s="23" t="s">
        <v>119</v>
      </c>
      <c r="Q76" s="23" t="s">
        <v>170</v>
      </c>
    </row>
    <row r="77" s="4" customFormat="1" ht="48" spans="1:17">
      <c r="A77" s="22" t="s">
        <v>49</v>
      </c>
      <c r="B77" s="23" t="s">
        <v>192</v>
      </c>
      <c r="C77" s="24"/>
      <c r="D77" s="23" t="s">
        <v>367</v>
      </c>
      <c r="E77" s="25" t="s">
        <v>368</v>
      </c>
      <c r="F77" s="23" t="s">
        <v>96</v>
      </c>
      <c r="G77" s="23" t="s">
        <v>96</v>
      </c>
      <c r="H77" s="23">
        <v>60</v>
      </c>
      <c r="I77" s="23"/>
      <c r="J77" s="23">
        <v>60</v>
      </c>
      <c r="K77" s="23"/>
      <c r="L77" s="23" t="s">
        <v>97</v>
      </c>
      <c r="M77" s="23">
        <v>284</v>
      </c>
      <c r="N77" s="23">
        <v>114</v>
      </c>
      <c r="O77" s="25" t="s">
        <v>369</v>
      </c>
      <c r="P77" s="23" t="s">
        <v>119</v>
      </c>
      <c r="Q77" s="23"/>
    </row>
    <row r="78" s="4" customFormat="1" ht="60" spans="1:17">
      <c r="A78" s="22" t="s">
        <v>49</v>
      </c>
      <c r="B78" s="23" t="s">
        <v>192</v>
      </c>
      <c r="C78" s="24"/>
      <c r="D78" s="23" t="s">
        <v>370</v>
      </c>
      <c r="E78" s="25" t="s">
        <v>371</v>
      </c>
      <c r="F78" s="23" t="s">
        <v>222</v>
      </c>
      <c r="G78" s="23" t="s">
        <v>372</v>
      </c>
      <c r="H78" s="23">
        <v>45</v>
      </c>
      <c r="I78" s="23">
        <v>45</v>
      </c>
      <c r="J78" s="23"/>
      <c r="K78" s="23"/>
      <c r="L78" s="23" t="s">
        <v>97</v>
      </c>
      <c r="M78" s="23">
        <v>17</v>
      </c>
      <c r="N78" s="23">
        <v>8</v>
      </c>
      <c r="O78" s="25" t="s">
        <v>373</v>
      </c>
      <c r="P78" s="23" t="s">
        <v>119</v>
      </c>
      <c r="Q78" s="23" t="s">
        <v>170</v>
      </c>
    </row>
    <row r="79" s="4" customFormat="1" ht="48" spans="1:17">
      <c r="A79" s="22" t="s">
        <v>49</v>
      </c>
      <c r="B79" s="23" t="s">
        <v>192</v>
      </c>
      <c r="C79" s="24"/>
      <c r="D79" s="23" t="s">
        <v>374</v>
      </c>
      <c r="E79" s="25" t="s">
        <v>347</v>
      </c>
      <c r="F79" s="23" t="s">
        <v>222</v>
      </c>
      <c r="G79" s="23" t="s">
        <v>223</v>
      </c>
      <c r="H79" s="23">
        <v>20</v>
      </c>
      <c r="I79" s="23">
        <v>20</v>
      </c>
      <c r="J79" s="23"/>
      <c r="K79" s="23"/>
      <c r="L79" s="23" t="s">
        <v>97</v>
      </c>
      <c r="M79" s="23">
        <v>18</v>
      </c>
      <c r="N79" s="23">
        <v>9</v>
      </c>
      <c r="O79" s="25" t="s">
        <v>375</v>
      </c>
      <c r="P79" s="23" t="s">
        <v>119</v>
      </c>
      <c r="Q79" s="23" t="s">
        <v>170</v>
      </c>
    </row>
    <row r="80" s="4" customFormat="1" ht="48" spans="1:17">
      <c r="A80" s="22" t="s">
        <v>49</v>
      </c>
      <c r="B80" s="23" t="s">
        <v>192</v>
      </c>
      <c r="C80" s="24"/>
      <c r="D80" s="23" t="s">
        <v>376</v>
      </c>
      <c r="E80" s="25" t="s">
        <v>347</v>
      </c>
      <c r="F80" s="23" t="s">
        <v>288</v>
      </c>
      <c r="G80" s="23" t="s">
        <v>377</v>
      </c>
      <c r="H80" s="23">
        <v>20</v>
      </c>
      <c r="I80" s="23">
        <v>20</v>
      </c>
      <c r="J80" s="23"/>
      <c r="K80" s="23"/>
      <c r="L80" s="23" t="s">
        <v>97</v>
      </c>
      <c r="M80" s="23">
        <v>25</v>
      </c>
      <c r="N80" s="23">
        <v>14</v>
      </c>
      <c r="O80" s="25" t="s">
        <v>378</v>
      </c>
      <c r="P80" s="23" t="s">
        <v>119</v>
      </c>
      <c r="Q80" s="23" t="s">
        <v>341</v>
      </c>
    </row>
    <row r="81" s="4" customFormat="1" ht="60" spans="1:17">
      <c r="A81" s="22" t="s">
        <v>49</v>
      </c>
      <c r="B81" s="23" t="s">
        <v>192</v>
      </c>
      <c r="C81" s="24"/>
      <c r="D81" s="23" t="s">
        <v>379</v>
      </c>
      <c r="E81" s="25" t="s">
        <v>380</v>
      </c>
      <c r="F81" s="23" t="s">
        <v>213</v>
      </c>
      <c r="G81" s="23" t="s">
        <v>381</v>
      </c>
      <c r="H81" s="23">
        <v>40</v>
      </c>
      <c r="I81" s="23">
        <v>40</v>
      </c>
      <c r="J81" s="23"/>
      <c r="K81" s="23"/>
      <c r="L81" s="23" t="s">
        <v>97</v>
      </c>
      <c r="M81" s="23">
        <v>34</v>
      </c>
      <c r="N81" s="23">
        <v>17</v>
      </c>
      <c r="O81" s="25" t="s">
        <v>382</v>
      </c>
      <c r="P81" s="23" t="s">
        <v>119</v>
      </c>
      <c r="Q81" s="23" t="s">
        <v>170</v>
      </c>
    </row>
    <row r="82" s="4" customFormat="1" ht="48" spans="1:17">
      <c r="A82" s="22" t="s">
        <v>49</v>
      </c>
      <c r="B82" s="23" t="s">
        <v>192</v>
      </c>
      <c r="C82" s="24"/>
      <c r="D82" s="23" t="s">
        <v>383</v>
      </c>
      <c r="E82" s="25" t="s">
        <v>347</v>
      </c>
      <c r="F82" s="23" t="s">
        <v>274</v>
      </c>
      <c r="G82" s="23" t="s">
        <v>384</v>
      </c>
      <c r="H82" s="23">
        <v>20</v>
      </c>
      <c r="I82" s="23">
        <v>20</v>
      </c>
      <c r="J82" s="23"/>
      <c r="K82" s="23"/>
      <c r="L82" s="23" t="s">
        <v>97</v>
      </c>
      <c r="M82" s="23">
        <v>33</v>
      </c>
      <c r="N82" s="23">
        <v>16</v>
      </c>
      <c r="O82" s="25" t="s">
        <v>385</v>
      </c>
      <c r="P82" s="23" t="s">
        <v>119</v>
      </c>
      <c r="Q82" s="23" t="s">
        <v>170</v>
      </c>
    </row>
    <row r="83" s="4" customFormat="1" ht="48" spans="1:17">
      <c r="A83" s="22" t="s">
        <v>49</v>
      </c>
      <c r="B83" s="23" t="s">
        <v>192</v>
      </c>
      <c r="C83" s="24"/>
      <c r="D83" s="23" t="s">
        <v>386</v>
      </c>
      <c r="E83" s="25" t="s">
        <v>387</v>
      </c>
      <c r="F83" s="23" t="s">
        <v>259</v>
      </c>
      <c r="G83" s="23" t="s">
        <v>388</v>
      </c>
      <c r="H83" s="23">
        <v>20</v>
      </c>
      <c r="I83" s="23">
        <v>20</v>
      </c>
      <c r="J83" s="23"/>
      <c r="K83" s="23"/>
      <c r="L83" s="23" t="s">
        <v>97</v>
      </c>
      <c r="M83" s="23">
        <v>18</v>
      </c>
      <c r="N83" s="23">
        <v>9</v>
      </c>
      <c r="O83" s="25" t="s">
        <v>375</v>
      </c>
      <c r="P83" s="23" t="s">
        <v>119</v>
      </c>
      <c r="Q83" s="23"/>
    </row>
    <row r="84" s="4" customFormat="1" ht="60" spans="1:17">
      <c r="A84" s="22" t="s">
        <v>49</v>
      </c>
      <c r="B84" s="23" t="s">
        <v>192</v>
      </c>
      <c r="C84" s="24"/>
      <c r="D84" s="23" t="s">
        <v>389</v>
      </c>
      <c r="E84" s="25" t="s">
        <v>390</v>
      </c>
      <c r="F84" s="23" t="s">
        <v>232</v>
      </c>
      <c r="G84" s="23" t="s">
        <v>391</v>
      </c>
      <c r="H84" s="23">
        <v>30</v>
      </c>
      <c r="I84" s="23">
        <v>30</v>
      </c>
      <c r="J84" s="23"/>
      <c r="K84" s="23"/>
      <c r="L84" s="23" t="s">
        <v>97</v>
      </c>
      <c r="M84" s="23">
        <v>91</v>
      </c>
      <c r="N84" s="23">
        <v>38</v>
      </c>
      <c r="O84" s="25" t="s">
        <v>392</v>
      </c>
      <c r="P84" s="23" t="s">
        <v>119</v>
      </c>
      <c r="Q84" s="23"/>
    </row>
    <row r="85" s="4" customFormat="1" ht="48" spans="1:17">
      <c r="A85" s="22" t="s">
        <v>49</v>
      </c>
      <c r="B85" s="23" t="s">
        <v>192</v>
      </c>
      <c r="C85" s="24"/>
      <c r="D85" s="23" t="s">
        <v>393</v>
      </c>
      <c r="E85" s="25" t="s">
        <v>324</v>
      </c>
      <c r="F85" s="23" t="s">
        <v>259</v>
      </c>
      <c r="G85" s="23" t="s">
        <v>260</v>
      </c>
      <c r="H85" s="23">
        <v>30</v>
      </c>
      <c r="I85" s="23">
        <v>30</v>
      </c>
      <c r="J85" s="23"/>
      <c r="K85" s="23"/>
      <c r="L85" s="23" t="s">
        <v>97</v>
      </c>
      <c r="M85" s="23">
        <v>24</v>
      </c>
      <c r="N85" s="23">
        <v>10</v>
      </c>
      <c r="O85" s="25" t="s">
        <v>394</v>
      </c>
      <c r="P85" s="23" t="s">
        <v>119</v>
      </c>
      <c r="Q85" s="23" t="s">
        <v>341</v>
      </c>
    </row>
    <row r="86" s="4" customFormat="1" ht="60" spans="1:17">
      <c r="A86" s="22" t="s">
        <v>49</v>
      </c>
      <c r="B86" s="23" t="s">
        <v>192</v>
      </c>
      <c r="C86" s="24"/>
      <c r="D86" s="23" t="s">
        <v>395</v>
      </c>
      <c r="E86" s="25" t="s">
        <v>396</v>
      </c>
      <c r="F86" s="23" t="s">
        <v>242</v>
      </c>
      <c r="G86" s="23" t="s">
        <v>397</v>
      </c>
      <c r="H86" s="23">
        <v>30</v>
      </c>
      <c r="I86" s="23">
        <v>30</v>
      </c>
      <c r="J86" s="23"/>
      <c r="K86" s="23"/>
      <c r="L86" s="23" t="s">
        <v>97</v>
      </c>
      <c r="M86" s="23">
        <v>54</v>
      </c>
      <c r="N86" s="23">
        <v>21</v>
      </c>
      <c r="O86" s="25" t="s">
        <v>398</v>
      </c>
      <c r="P86" s="23" t="s">
        <v>119</v>
      </c>
      <c r="Q86" s="23" t="s">
        <v>170</v>
      </c>
    </row>
    <row r="87" s="4" customFormat="1" ht="48" spans="1:17">
      <c r="A87" s="22" t="s">
        <v>49</v>
      </c>
      <c r="B87" s="23" t="s">
        <v>192</v>
      </c>
      <c r="C87" s="24"/>
      <c r="D87" s="23" t="s">
        <v>399</v>
      </c>
      <c r="E87" s="25" t="s">
        <v>347</v>
      </c>
      <c r="F87" s="23" t="s">
        <v>242</v>
      </c>
      <c r="G87" s="23" t="s">
        <v>400</v>
      </c>
      <c r="H87" s="23">
        <v>20</v>
      </c>
      <c r="I87" s="23">
        <v>20</v>
      </c>
      <c r="J87" s="23"/>
      <c r="K87" s="23"/>
      <c r="L87" s="23" t="s">
        <v>97</v>
      </c>
      <c r="M87" s="23">
        <v>29</v>
      </c>
      <c r="N87" s="23">
        <v>13</v>
      </c>
      <c r="O87" s="25" t="s">
        <v>401</v>
      </c>
      <c r="P87" s="23" t="s">
        <v>119</v>
      </c>
      <c r="Q87" s="23" t="s">
        <v>170</v>
      </c>
    </row>
    <row r="88" s="4" customFormat="1" ht="48" spans="1:17">
      <c r="A88" s="22" t="s">
        <v>49</v>
      </c>
      <c r="B88" s="23" t="s">
        <v>192</v>
      </c>
      <c r="C88" s="24"/>
      <c r="D88" s="42" t="s">
        <v>402</v>
      </c>
      <c r="E88" s="25" t="s">
        <v>387</v>
      </c>
      <c r="F88" s="23" t="s">
        <v>227</v>
      </c>
      <c r="G88" s="23" t="s">
        <v>403</v>
      </c>
      <c r="H88" s="23">
        <v>20</v>
      </c>
      <c r="I88" s="23">
        <v>20</v>
      </c>
      <c r="J88" s="23"/>
      <c r="K88" s="23"/>
      <c r="L88" s="23" t="s">
        <v>97</v>
      </c>
      <c r="M88" s="23">
        <v>70</v>
      </c>
      <c r="N88" s="23">
        <v>14</v>
      </c>
      <c r="O88" s="25" t="s">
        <v>404</v>
      </c>
      <c r="P88" s="23" t="s">
        <v>119</v>
      </c>
      <c r="Q88" s="23"/>
    </row>
    <row r="89" s="4" customFormat="1" ht="48" spans="1:17">
      <c r="A89" s="22" t="s">
        <v>49</v>
      </c>
      <c r="B89" s="23" t="s">
        <v>192</v>
      </c>
      <c r="C89" s="24"/>
      <c r="D89" s="42" t="s">
        <v>405</v>
      </c>
      <c r="E89" s="25" t="s">
        <v>406</v>
      </c>
      <c r="F89" s="23" t="s">
        <v>232</v>
      </c>
      <c r="G89" s="23" t="s">
        <v>407</v>
      </c>
      <c r="H89" s="23">
        <v>30</v>
      </c>
      <c r="I89" s="23">
        <v>30</v>
      </c>
      <c r="J89" s="23"/>
      <c r="K89" s="23"/>
      <c r="L89" s="23" t="s">
        <v>97</v>
      </c>
      <c r="M89" s="23">
        <v>54</v>
      </c>
      <c r="N89" s="23">
        <v>14</v>
      </c>
      <c r="O89" s="25" t="s">
        <v>408</v>
      </c>
      <c r="P89" s="23" t="s">
        <v>119</v>
      </c>
      <c r="Q89" s="23"/>
    </row>
    <row r="90" s="4" customFormat="1" ht="48" spans="1:17">
      <c r="A90" s="22" t="s">
        <v>49</v>
      </c>
      <c r="B90" s="23" t="s">
        <v>192</v>
      </c>
      <c r="C90" s="24"/>
      <c r="D90" s="42" t="s">
        <v>409</v>
      </c>
      <c r="E90" s="25" t="s">
        <v>410</v>
      </c>
      <c r="F90" s="23" t="s">
        <v>96</v>
      </c>
      <c r="G90" s="23" t="s">
        <v>96</v>
      </c>
      <c r="H90" s="23">
        <v>40</v>
      </c>
      <c r="I90" s="23">
        <v>40</v>
      </c>
      <c r="J90" s="23"/>
      <c r="K90" s="23"/>
      <c r="L90" s="23" t="s">
        <v>97</v>
      </c>
      <c r="M90" s="23">
        <v>320</v>
      </c>
      <c r="N90" s="23">
        <v>80</v>
      </c>
      <c r="O90" s="25" t="s">
        <v>411</v>
      </c>
      <c r="P90" s="23" t="s">
        <v>119</v>
      </c>
      <c r="Q90" s="23"/>
    </row>
    <row r="91" s="4" customFormat="1" ht="48" spans="1:17">
      <c r="A91" s="22" t="s">
        <v>49</v>
      </c>
      <c r="B91" s="23" t="s">
        <v>192</v>
      </c>
      <c r="C91" s="24"/>
      <c r="D91" s="42" t="s">
        <v>412</v>
      </c>
      <c r="E91" s="25" t="s">
        <v>413</v>
      </c>
      <c r="F91" s="23" t="s">
        <v>288</v>
      </c>
      <c r="G91" s="23" t="s">
        <v>414</v>
      </c>
      <c r="H91" s="23">
        <v>200</v>
      </c>
      <c r="I91" s="23">
        <v>200</v>
      </c>
      <c r="J91" s="23"/>
      <c r="K91" s="23"/>
      <c r="L91" s="23" t="s">
        <v>97</v>
      </c>
      <c r="M91" s="23">
        <v>160</v>
      </c>
      <c r="N91" s="23">
        <v>30</v>
      </c>
      <c r="O91" s="25" t="s">
        <v>415</v>
      </c>
      <c r="P91" s="23" t="s">
        <v>119</v>
      </c>
      <c r="Q91" s="23" t="s">
        <v>211</v>
      </c>
    </row>
    <row r="92" s="4" customFormat="1" ht="48" spans="1:17">
      <c r="A92" s="23" t="s">
        <v>49</v>
      </c>
      <c r="B92" s="23" t="s">
        <v>192</v>
      </c>
      <c r="C92" s="24"/>
      <c r="D92" s="23" t="s">
        <v>416</v>
      </c>
      <c r="E92" s="25" t="s">
        <v>417</v>
      </c>
      <c r="F92" s="23" t="s">
        <v>96</v>
      </c>
      <c r="G92" s="23" t="s">
        <v>96</v>
      </c>
      <c r="H92" s="23">
        <v>100</v>
      </c>
      <c r="I92" s="48"/>
      <c r="J92" s="23">
        <v>100</v>
      </c>
      <c r="K92" s="48"/>
      <c r="L92" s="23" t="s">
        <v>97</v>
      </c>
      <c r="M92" s="23">
        <v>2600</v>
      </c>
      <c r="N92" s="23">
        <v>23</v>
      </c>
      <c r="O92" s="25" t="s">
        <v>418</v>
      </c>
      <c r="P92" s="23" t="s">
        <v>119</v>
      </c>
      <c r="Q92" s="23"/>
    </row>
    <row r="93" s="4" customFormat="1" ht="72" spans="1:17">
      <c r="A93" s="22" t="s">
        <v>49</v>
      </c>
      <c r="B93" s="23" t="s">
        <v>192</v>
      </c>
      <c r="C93" s="24"/>
      <c r="D93" s="23" t="s">
        <v>419</v>
      </c>
      <c r="E93" s="25" t="s">
        <v>420</v>
      </c>
      <c r="F93" s="23" t="s">
        <v>232</v>
      </c>
      <c r="G93" s="23" t="s">
        <v>421</v>
      </c>
      <c r="H93" s="23">
        <v>90</v>
      </c>
      <c r="I93" s="23">
        <v>90</v>
      </c>
      <c r="J93" s="23"/>
      <c r="K93" s="23"/>
      <c r="L93" s="23" t="s">
        <v>97</v>
      </c>
      <c r="M93" s="23">
        <v>721</v>
      </c>
      <c r="N93" s="23">
        <v>94</v>
      </c>
      <c r="O93" s="25" t="s">
        <v>422</v>
      </c>
      <c r="P93" s="23" t="s">
        <v>119</v>
      </c>
      <c r="Q93" s="23" t="s">
        <v>211</v>
      </c>
    </row>
    <row r="94" s="4" customFormat="1" ht="108" spans="1:17">
      <c r="A94" s="22" t="s">
        <v>49</v>
      </c>
      <c r="B94" s="23" t="s">
        <v>192</v>
      </c>
      <c r="C94" s="24"/>
      <c r="D94" s="23" t="s">
        <v>423</v>
      </c>
      <c r="E94" s="25" t="s">
        <v>424</v>
      </c>
      <c r="F94" s="23" t="s">
        <v>232</v>
      </c>
      <c r="G94" s="23" t="s">
        <v>421</v>
      </c>
      <c r="H94" s="23">
        <v>100</v>
      </c>
      <c r="I94" s="23">
        <v>100</v>
      </c>
      <c r="J94" s="49"/>
      <c r="K94" s="49"/>
      <c r="L94" s="23" t="s">
        <v>97</v>
      </c>
      <c r="M94" s="23">
        <v>721</v>
      </c>
      <c r="N94" s="23">
        <v>94</v>
      </c>
      <c r="O94" s="25" t="s">
        <v>425</v>
      </c>
      <c r="P94" s="23" t="s">
        <v>119</v>
      </c>
      <c r="Q94" s="23" t="s">
        <v>211</v>
      </c>
    </row>
    <row r="95" s="4" customFormat="1" ht="60" spans="1:17">
      <c r="A95" s="22" t="s">
        <v>49</v>
      </c>
      <c r="B95" s="23" t="s">
        <v>192</v>
      </c>
      <c r="C95" s="24"/>
      <c r="D95" s="23" t="s">
        <v>426</v>
      </c>
      <c r="E95" s="25" t="s">
        <v>427</v>
      </c>
      <c r="F95" s="22" t="s">
        <v>232</v>
      </c>
      <c r="G95" s="23" t="s">
        <v>233</v>
      </c>
      <c r="H95" s="22">
        <v>60</v>
      </c>
      <c r="I95" s="23">
        <v>60</v>
      </c>
      <c r="J95" s="22"/>
      <c r="K95" s="23"/>
      <c r="L95" s="22" t="s">
        <v>97</v>
      </c>
      <c r="M95" s="23">
        <v>230</v>
      </c>
      <c r="N95" s="22">
        <v>25</v>
      </c>
      <c r="O95" s="25" t="s">
        <v>428</v>
      </c>
      <c r="P95" s="22" t="s">
        <v>196</v>
      </c>
      <c r="Q95" s="23" t="s">
        <v>211</v>
      </c>
    </row>
    <row r="96" s="4" customFormat="1" ht="108" spans="1:17">
      <c r="A96" s="22" t="s">
        <v>49</v>
      </c>
      <c r="B96" s="23" t="s">
        <v>192</v>
      </c>
      <c r="C96" s="24"/>
      <c r="D96" s="23" t="s">
        <v>429</v>
      </c>
      <c r="E96" s="25" t="s">
        <v>430</v>
      </c>
      <c r="F96" s="22" t="s">
        <v>232</v>
      </c>
      <c r="G96" s="23" t="s">
        <v>407</v>
      </c>
      <c r="H96" s="22">
        <v>300</v>
      </c>
      <c r="I96" s="23">
        <v>300</v>
      </c>
      <c r="J96" s="22"/>
      <c r="K96" s="23"/>
      <c r="L96" s="23" t="s">
        <v>97</v>
      </c>
      <c r="M96" s="23">
        <v>280</v>
      </c>
      <c r="N96" s="22">
        <v>24</v>
      </c>
      <c r="O96" s="25" t="s">
        <v>431</v>
      </c>
      <c r="P96" s="23" t="s">
        <v>196</v>
      </c>
      <c r="Q96" s="22"/>
    </row>
    <row r="97" s="4" customFormat="1" ht="108" spans="1:17">
      <c r="A97" s="22" t="s">
        <v>49</v>
      </c>
      <c r="B97" s="23" t="s">
        <v>192</v>
      </c>
      <c r="C97" s="24"/>
      <c r="D97" s="23" t="s">
        <v>432</v>
      </c>
      <c r="E97" s="25" t="s">
        <v>433</v>
      </c>
      <c r="F97" s="23" t="s">
        <v>237</v>
      </c>
      <c r="G97" s="23" t="s">
        <v>434</v>
      </c>
      <c r="H97" s="23">
        <v>300</v>
      </c>
      <c r="I97" s="23">
        <v>300</v>
      </c>
      <c r="J97" s="23"/>
      <c r="K97" s="23"/>
      <c r="L97" s="23" t="s">
        <v>97</v>
      </c>
      <c r="M97" s="23">
        <v>275</v>
      </c>
      <c r="N97" s="23">
        <v>26</v>
      </c>
      <c r="O97" s="25" t="s">
        <v>435</v>
      </c>
      <c r="P97" s="23" t="s">
        <v>119</v>
      </c>
      <c r="Q97" s="23" t="s">
        <v>211</v>
      </c>
    </row>
    <row r="98" s="4" customFormat="1" ht="60" spans="1:17">
      <c r="A98" s="22" t="s">
        <v>49</v>
      </c>
      <c r="B98" s="23" t="s">
        <v>192</v>
      </c>
      <c r="C98" s="24"/>
      <c r="D98" s="23" t="s">
        <v>436</v>
      </c>
      <c r="E98" s="25" t="s">
        <v>437</v>
      </c>
      <c r="F98" s="23" t="s">
        <v>237</v>
      </c>
      <c r="G98" s="23" t="s">
        <v>434</v>
      </c>
      <c r="H98" s="23">
        <v>50</v>
      </c>
      <c r="I98" s="23">
        <v>50</v>
      </c>
      <c r="J98" s="23"/>
      <c r="K98" s="23"/>
      <c r="L98" s="23" t="s">
        <v>97</v>
      </c>
      <c r="M98" s="23">
        <v>275</v>
      </c>
      <c r="N98" s="23">
        <v>26</v>
      </c>
      <c r="O98" s="25" t="s">
        <v>438</v>
      </c>
      <c r="P98" s="23" t="s">
        <v>119</v>
      </c>
      <c r="Q98" s="23" t="s">
        <v>211</v>
      </c>
    </row>
    <row r="99" s="4" customFormat="1" ht="84" spans="1:17">
      <c r="A99" s="22" t="s">
        <v>49</v>
      </c>
      <c r="B99" s="23" t="s">
        <v>192</v>
      </c>
      <c r="C99" s="24"/>
      <c r="D99" s="23" t="s">
        <v>439</v>
      </c>
      <c r="E99" s="25" t="s">
        <v>440</v>
      </c>
      <c r="F99" s="23" t="s">
        <v>208</v>
      </c>
      <c r="G99" s="23" t="s">
        <v>312</v>
      </c>
      <c r="H99" s="23">
        <v>100</v>
      </c>
      <c r="I99" s="23">
        <v>100</v>
      </c>
      <c r="J99" s="23"/>
      <c r="K99" s="23"/>
      <c r="L99" s="23" t="s">
        <v>97</v>
      </c>
      <c r="M99" s="23">
        <v>571</v>
      </c>
      <c r="N99" s="23">
        <v>37</v>
      </c>
      <c r="O99" s="25" t="s">
        <v>441</v>
      </c>
      <c r="P99" s="23" t="s">
        <v>119</v>
      </c>
      <c r="Q99" s="23" t="s">
        <v>211</v>
      </c>
    </row>
    <row r="100" s="4" customFormat="1" ht="96" spans="1:17">
      <c r="A100" s="22" t="s">
        <v>49</v>
      </c>
      <c r="B100" s="23" t="s">
        <v>192</v>
      </c>
      <c r="C100" s="24"/>
      <c r="D100" s="23" t="s">
        <v>442</v>
      </c>
      <c r="E100" s="25" t="s">
        <v>443</v>
      </c>
      <c r="F100" s="23" t="s">
        <v>208</v>
      </c>
      <c r="G100" s="23" t="s">
        <v>312</v>
      </c>
      <c r="H100" s="23">
        <v>300</v>
      </c>
      <c r="I100" s="23">
        <v>300</v>
      </c>
      <c r="J100" s="23"/>
      <c r="K100" s="23"/>
      <c r="L100" s="23" t="s">
        <v>97</v>
      </c>
      <c r="M100" s="23">
        <v>571</v>
      </c>
      <c r="N100" s="23">
        <v>37</v>
      </c>
      <c r="O100" s="25" t="s">
        <v>444</v>
      </c>
      <c r="P100" s="23" t="s">
        <v>119</v>
      </c>
      <c r="Q100" s="23" t="s">
        <v>211</v>
      </c>
    </row>
    <row r="101" s="4" customFormat="1" ht="132" spans="1:17">
      <c r="A101" s="22" t="s">
        <v>49</v>
      </c>
      <c r="B101" s="23" t="s">
        <v>192</v>
      </c>
      <c r="C101" s="24"/>
      <c r="D101" s="23" t="s">
        <v>445</v>
      </c>
      <c r="E101" s="25" t="s">
        <v>446</v>
      </c>
      <c r="F101" s="23" t="s">
        <v>251</v>
      </c>
      <c r="G101" s="23" t="s">
        <v>447</v>
      </c>
      <c r="H101" s="23">
        <v>150</v>
      </c>
      <c r="I101" s="23">
        <v>150</v>
      </c>
      <c r="J101" s="23"/>
      <c r="K101" s="23"/>
      <c r="L101" s="23" t="s">
        <v>97</v>
      </c>
      <c r="M101" s="23">
        <v>3222</v>
      </c>
      <c r="N101" s="23">
        <v>666</v>
      </c>
      <c r="O101" s="25" t="s">
        <v>448</v>
      </c>
      <c r="P101" s="23" t="s">
        <v>119</v>
      </c>
      <c r="Q101" s="23" t="s">
        <v>211</v>
      </c>
    </row>
    <row r="102" s="4" customFormat="1" ht="156" spans="1:17">
      <c r="A102" s="22" t="s">
        <v>49</v>
      </c>
      <c r="B102" s="22" t="s">
        <v>192</v>
      </c>
      <c r="C102" s="24"/>
      <c r="D102" s="22" t="s">
        <v>449</v>
      </c>
      <c r="E102" s="43" t="s">
        <v>450</v>
      </c>
      <c r="F102" s="22" t="s">
        <v>251</v>
      </c>
      <c r="G102" s="22" t="s">
        <v>447</v>
      </c>
      <c r="H102" s="22">
        <v>200</v>
      </c>
      <c r="I102" s="22">
        <v>200</v>
      </c>
      <c r="J102" s="22"/>
      <c r="K102" s="22"/>
      <c r="L102" s="22" t="s">
        <v>97</v>
      </c>
      <c r="M102" s="22">
        <v>627</v>
      </c>
      <c r="N102" s="22">
        <v>99</v>
      </c>
      <c r="O102" s="43" t="s">
        <v>451</v>
      </c>
      <c r="P102" s="23" t="s">
        <v>196</v>
      </c>
      <c r="Q102" s="23" t="s">
        <v>211</v>
      </c>
    </row>
    <row r="103" s="4" customFormat="1" ht="48" spans="1:17">
      <c r="A103" s="22" t="s">
        <v>49</v>
      </c>
      <c r="B103" s="23" t="s">
        <v>192</v>
      </c>
      <c r="C103" s="24"/>
      <c r="D103" s="23" t="s">
        <v>452</v>
      </c>
      <c r="E103" s="25" t="s">
        <v>453</v>
      </c>
      <c r="F103" s="23" t="s">
        <v>237</v>
      </c>
      <c r="G103" s="23" t="s">
        <v>454</v>
      </c>
      <c r="H103" s="23">
        <v>132</v>
      </c>
      <c r="I103" s="23">
        <v>132</v>
      </c>
      <c r="J103" s="23"/>
      <c r="K103" s="23"/>
      <c r="L103" s="23" t="s">
        <v>97</v>
      </c>
      <c r="M103" s="23">
        <v>426</v>
      </c>
      <c r="N103" s="23">
        <v>65</v>
      </c>
      <c r="O103" s="25" t="s">
        <v>455</v>
      </c>
      <c r="P103" s="23" t="s">
        <v>196</v>
      </c>
      <c r="Q103" s="23"/>
    </row>
    <row r="104" s="4" customFormat="1" ht="72" spans="1:17">
      <c r="A104" s="22" t="s">
        <v>49</v>
      </c>
      <c r="B104" s="23" t="s">
        <v>192</v>
      </c>
      <c r="C104" s="24"/>
      <c r="D104" s="23" t="s">
        <v>456</v>
      </c>
      <c r="E104" s="44" t="s">
        <v>457</v>
      </c>
      <c r="F104" s="23" t="s">
        <v>237</v>
      </c>
      <c r="G104" s="23" t="s">
        <v>458</v>
      </c>
      <c r="H104" s="23">
        <v>400</v>
      </c>
      <c r="I104" s="23">
        <v>400</v>
      </c>
      <c r="J104" s="23"/>
      <c r="K104" s="23"/>
      <c r="L104" s="23" t="s">
        <v>97</v>
      </c>
      <c r="M104" s="23">
        <v>303</v>
      </c>
      <c r="N104" s="23">
        <v>31</v>
      </c>
      <c r="O104" s="25" t="s">
        <v>459</v>
      </c>
      <c r="P104" s="23" t="s">
        <v>196</v>
      </c>
      <c r="Q104" s="23" t="s">
        <v>170</v>
      </c>
    </row>
    <row r="105" s="4" customFormat="1" ht="60" spans="1:17">
      <c r="A105" s="22" t="s">
        <v>49</v>
      </c>
      <c r="B105" s="23" t="s">
        <v>192</v>
      </c>
      <c r="C105" s="24"/>
      <c r="D105" s="23" t="s">
        <v>460</v>
      </c>
      <c r="E105" s="25" t="s">
        <v>461</v>
      </c>
      <c r="F105" s="23" t="s">
        <v>237</v>
      </c>
      <c r="G105" s="23" t="s">
        <v>462</v>
      </c>
      <c r="H105" s="23">
        <v>130</v>
      </c>
      <c r="I105" s="23">
        <v>130</v>
      </c>
      <c r="J105" s="23"/>
      <c r="K105" s="49"/>
      <c r="L105" s="23" t="s">
        <v>97</v>
      </c>
      <c r="M105" s="23">
        <v>386</v>
      </c>
      <c r="N105" s="23">
        <v>67</v>
      </c>
      <c r="O105" s="25" t="s">
        <v>463</v>
      </c>
      <c r="P105" s="23" t="s">
        <v>196</v>
      </c>
      <c r="Q105" s="23"/>
    </row>
    <row r="106" s="4" customFormat="1" ht="72" spans="1:17">
      <c r="A106" s="42" t="s">
        <v>49</v>
      </c>
      <c r="B106" s="23" t="s">
        <v>192</v>
      </c>
      <c r="C106" s="24"/>
      <c r="D106" s="23" t="s">
        <v>464</v>
      </c>
      <c r="E106" s="25" t="s">
        <v>465</v>
      </c>
      <c r="F106" s="23" t="s">
        <v>259</v>
      </c>
      <c r="G106" s="23" t="s">
        <v>466</v>
      </c>
      <c r="H106" s="23">
        <v>275</v>
      </c>
      <c r="I106" s="23">
        <v>275</v>
      </c>
      <c r="J106" s="23"/>
      <c r="K106" s="23"/>
      <c r="L106" s="23" t="s">
        <v>97</v>
      </c>
      <c r="M106" s="23">
        <v>257</v>
      </c>
      <c r="N106" s="23">
        <v>42</v>
      </c>
      <c r="O106" s="25" t="s">
        <v>467</v>
      </c>
      <c r="P106" s="26" t="s">
        <v>196</v>
      </c>
      <c r="Q106" s="23" t="s">
        <v>170</v>
      </c>
    </row>
    <row r="107" s="4" customFormat="1" ht="72" spans="1:17">
      <c r="A107" s="22" t="s">
        <v>49</v>
      </c>
      <c r="B107" s="23" t="s">
        <v>192</v>
      </c>
      <c r="C107" s="24"/>
      <c r="D107" s="23" t="s">
        <v>468</v>
      </c>
      <c r="E107" s="25" t="s">
        <v>469</v>
      </c>
      <c r="F107" s="23" t="s">
        <v>227</v>
      </c>
      <c r="G107" s="23" t="s">
        <v>329</v>
      </c>
      <c r="H107" s="45">
        <v>230</v>
      </c>
      <c r="I107" s="45">
        <v>230</v>
      </c>
      <c r="J107" s="45"/>
      <c r="K107" s="45"/>
      <c r="L107" s="23" t="s">
        <v>97</v>
      </c>
      <c r="M107" s="45">
        <v>349</v>
      </c>
      <c r="N107" s="45">
        <v>28</v>
      </c>
      <c r="O107" s="25" t="s">
        <v>470</v>
      </c>
      <c r="P107" s="23" t="s">
        <v>119</v>
      </c>
      <c r="Q107" s="23"/>
    </row>
    <row r="108" s="4" customFormat="1" ht="96" spans="1:17">
      <c r="A108" s="22" t="s">
        <v>49</v>
      </c>
      <c r="B108" s="23" t="s">
        <v>192</v>
      </c>
      <c r="C108" s="24"/>
      <c r="D108" s="23" t="s">
        <v>471</v>
      </c>
      <c r="E108" s="25" t="s">
        <v>472</v>
      </c>
      <c r="F108" s="23" t="s">
        <v>208</v>
      </c>
      <c r="G108" s="23" t="s">
        <v>473</v>
      </c>
      <c r="H108" s="23">
        <v>250</v>
      </c>
      <c r="I108" s="23">
        <v>250</v>
      </c>
      <c r="J108" s="23"/>
      <c r="K108" s="23"/>
      <c r="L108" s="23" t="s">
        <v>97</v>
      </c>
      <c r="M108" s="23">
        <v>347</v>
      </c>
      <c r="N108" s="23">
        <v>9</v>
      </c>
      <c r="O108" s="25" t="s">
        <v>474</v>
      </c>
      <c r="P108" s="23" t="s">
        <v>119</v>
      </c>
      <c r="Q108" s="23" t="s">
        <v>170</v>
      </c>
    </row>
    <row r="109" s="4" customFormat="1" ht="72" spans="1:17">
      <c r="A109" s="22" t="s">
        <v>49</v>
      </c>
      <c r="B109" s="23" t="s">
        <v>192</v>
      </c>
      <c r="C109" s="24"/>
      <c r="D109" s="23" t="s">
        <v>475</v>
      </c>
      <c r="E109" s="25" t="s">
        <v>476</v>
      </c>
      <c r="F109" s="23" t="s">
        <v>242</v>
      </c>
      <c r="G109" s="23" t="s">
        <v>477</v>
      </c>
      <c r="H109" s="23">
        <v>300</v>
      </c>
      <c r="I109" s="23">
        <v>300</v>
      </c>
      <c r="J109" s="23"/>
      <c r="K109" s="23"/>
      <c r="L109" s="23" t="s">
        <v>97</v>
      </c>
      <c r="M109" s="23">
        <v>482</v>
      </c>
      <c r="N109" s="23">
        <v>168</v>
      </c>
      <c r="O109" s="25" t="s">
        <v>478</v>
      </c>
      <c r="P109" s="23" t="s">
        <v>119</v>
      </c>
      <c r="Q109" s="23"/>
    </row>
    <row r="110" s="4" customFormat="1" ht="36" spans="1:17">
      <c r="A110" s="22" t="s">
        <v>49</v>
      </c>
      <c r="B110" s="23" t="s">
        <v>192</v>
      </c>
      <c r="C110" s="24"/>
      <c r="D110" s="23" t="s">
        <v>479</v>
      </c>
      <c r="E110" s="25" t="s">
        <v>480</v>
      </c>
      <c r="F110" s="23" t="s">
        <v>232</v>
      </c>
      <c r="G110" s="23" t="s">
        <v>481</v>
      </c>
      <c r="H110" s="23">
        <v>100</v>
      </c>
      <c r="I110" s="23">
        <v>100</v>
      </c>
      <c r="J110" s="23"/>
      <c r="K110" s="23"/>
      <c r="L110" s="23" t="s">
        <v>97</v>
      </c>
      <c r="M110" s="23">
        <v>575</v>
      </c>
      <c r="N110" s="23">
        <v>32</v>
      </c>
      <c r="O110" s="25" t="s">
        <v>482</v>
      </c>
      <c r="P110" s="23" t="s">
        <v>119</v>
      </c>
      <c r="Q110" s="23"/>
    </row>
    <row r="111" s="4" customFormat="1" ht="36" spans="1:17">
      <c r="A111" s="22" t="s">
        <v>49</v>
      </c>
      <c r="B111" s="23" t="s">
        <v>192</v>
      </c>
      <c r="C111" s="24"/>
      <c r="D111" s="23" t="s">
        <v>483</v>
      </c>
      <c r="E111" s="25" t="s">
        <v>484</v>
      </c>
      <c r="F111" s="23" t="s">
        <v>232</v>
      </c>
      <c r="G111" s="23" t="s">
        <v>481</v>
      </c>
      <c r="H111" s="23">
        <v>99</v>
      </c>
      <c r="I111" s="23">
        <v>99</v>
      </c>
      <c r="J111" s="23"/>
      <c r="K111" s="23"/>
      <c r="L111" s="23" t="s">
        <v>97</v>
      </c>
      <c r="M111" s="23">
        <v>575</v>
      </c>
      <c r="N111" s="23">
        <v>32</v>
      </c>
      <c r="O111" s="25" t="s">
        <v>482</v>
      </c>
      <c r="P111" s="23" t="s">
        <v>119</v>
      </c>
      <c r="Q111" s="23"/>
    </row>
    <row r="112" s="4" customFormat="1" ht="192" spans="1:17">
      <c r="A112" s="22" t="s">
        <v>49</v>
      </c>
      <c r="B112" s="23" t="s">
        <v>192</v>
      </c>
      <c r="C112" s="24"/>
      <c r="D112" s="23" t="s">
        <v>485</v>
      </c>
      <c r="E112" s="25" t="s">
        <v>486</v>
      </c>
      <c r="F112" s="23" t="s">
        <v>487</v>
      </c>
      <c r="G112" s="23" t="s">
        <v>488</v>
      </c>
      <c r="H112" s="23">
        <v>300</v>
      </c>
      <c r="I112" s="23">
        <v>300</v>
      </c>
      <c r="J112" s="23"/>
      <c r="K112" s="23"/>
      <c r="L112" s="23" t="s">
        <v>97</v>
      </c>
      <c r="M112" s="23">
        <v>329</v>
      </c>
      <c r="N112" s="23">
        <v>65</v>
      </c>
      <c r="O112" s="25" t="s">
        <v>489</v>
      </c>
      <c r="P112" s="23" t="s">
        <v>196</v>
      </c>
      <c r="Q112" s="23"/>
    </row>
    <row r="113" s="4" customFormat="1" ht="84" spans="1:17">
      <c r="A113" s="22" t="s">
        <v>49</v>
      </c>
      <c r="B113" s="23" t="s">
        <v>192</v>
      </c>
      <c r="C113" s="24"/>
      <c r="D113" s="23" t="s">
        <v>490</v>
      </c>
      <c r="E113" s="25" t="s">
        <v>491</v>
      </c>
      <c r="F113" s="23" t="s">
        <v>296</v>
      </c>
      <c r="G113" s="23" t="s">
        <v>492</v>
      </c>
      <c r="H113" s="23">
        <v>100</v>
      </c>
      <c r="I113" s="23">
        <v>100</v>
      </c>
      <c r="J113" s="23"/>
      <c r="K113" s="23"/>
      <c r="L113" s="23" t="s">
        <v>97</v>
      </c>
      <c r="M113" s="23">
        <v>421</v>
      </c>
      <c r="N113" s="23">
        <v>58</v>
      </c>
      <c r="O113" s="25" t="s">
        <v>493</v>
      </c>
      <c r="P113" s="23" t="s">
        <v>119</v>
      </c>
      <c r="Q113" s="23" t="s">
        <v>211</v>
      </c>
    </row>
    <row r="114" s="4" customFormat="1" ht="60" spans="1:17">
      <c r="A114" s="22" t="s">
        <v>49</v>
      </c>
      <c r="B114" s="23" t="s">
        <v>192</v>
      </c>
      <c r="C114" s="24"/>
      <c r="D114" s="23" t="s">
        <v>494</v>
      </c>
      <c r="E114" s="25" t="s">
        <v>495</v>
      </c>
      <c r="F114" s="23" t="s">
        <v>296</v>
      </c>
      <c r="G114" s="23" t="s">
        <v>492</v>
      </c>
      <c r="H114" s="23">
        <v>100</v>
      </c>
      <c r="I114" s="23">
        <v>100</v>
      </c>
      <c r="J114" s="23"/>
      <c r="K114" s="23"/>
      <c r="L114" s="23" t="s">
        <v>97</v>
      </c>
      <c r="M114" s="23">
        <v>421</v>
      </c>
      <c r="N114" s="23">
        <v>58</v>
      </c>
      <c r="O114" s="25" t="s">
        <v>496</v>
      </c>
      <c r="P114" s="23" t="s">
        <v>119</v>
      </c>
      <c r="Q114" s="23" t="s">
        <v>211</v>
      </c>
    </row>
    <row r="115" s="4" customFormat="1" ht="84" spans="1:17">
      <c r="A115" s="22" t="s">
        <v>49</v>
      </c>
      <c r="B115" s="23" t="s">
        <v>192</v>
      </c>
      <c r="C115" s="24"/>
      <c r="D115" s="23" t="s">
        <v>497</v>
      </c>
      <c r="E115" s="25" t="s">
        <v>498</v>
      </c>
      <c r="F115" s="23" t="s">
        <v>296</v>
      </c>
      <c r="G115" s="23" t="s">
        <v>499</v>
      </c>
      <c r="H115" s="23">
        <v>300</v>
      </c>
      <c r="I115" s="23">
        <v>300</v>
      </c>
      <c r="J115" s="49"/>
      <c r="K115" s="49"/>
      <c r="L115" s="23" t="s">
        <v>97</v>
      </c>
      <c r="M115" s="23">
        <v>399</v>
      </c>
      <c r="N115" s="23">
        <v>58</v>
      </c>
      <c r="O115" s="25" t="s">
        <v>500</v>
      </c>
      <c r="P115" s="23" t="s">
        <v>119</v>
      </c>
      <c r="Q115" s="23" t="s">
        <v>211</v>
      </c>
    </row>
    <row r="116" s="4" customFormat="1" ht="120" spans="1:17">
      <c r="A116" s="46" t="s">
        <v>49</v>
      </c>
      <c r="B116" s="23" t="s">
        <v>192</v>
      </c>
      <c r="C116" s="24"/>
      <c r="D116" s="42" t="s">
        <v>501</v>
      </c>
      <c r="E116" s="47" t="s">
        <v>502</v>
      </c>
      <c r="F116" s="42" t="s">
        <v>264</v>
      </c>
      <c r="G116" s="42" t="s">
        <v>503</v>
      </c>
      <c r="H116" s="23">
        <v>250</v>
      </c>
      <c r="I116" s="23">
        <v>250</v>
      </c>
      <c r="J116" s="23"/>
      <c r="K116" s="23"/>
      <c r="L116" s="23" t="s">
        <v>97</v>
      </c>
      <c r="M116" s="23">
        <v>495</v>
      </c>
      <c r="N116" s="23">
        <v>92</v>
      </c>
      <c r="O116" s="25" t="s">
        <v>504</v>
      </c>
      <c r="P116" s="23" t="s">
        <v>196</v>
      </c>
      <c r="Q116" s="42"/>
    </row>
    <row r="117" s="4" customFormat="1" ht="101.25" spans="1:17">
      <c r="A117" s="42" t="s">
        <v>49</v>
      </c>
      <c r="B117" s="42" t="s">
        <v>192</v>
      </c>
      <c r="C117" s="24"/>
      <c r="D117" s="42" t="s">
        <v>505</v>
      </c>
      <c r="E117" s="47" t="s">
        <v>506</v>
      </c>
      <c r="F117" s="42" t="s">
        <v>259</v>
      </c>
      <c r="G117" s="42" t="s">
        <v>507</v>
      </c>
      <c r="H117" s="23">
        <v>80</v>
      </c>
      <c r="I117" s="23">
        <v>80</v>
      </c>
      <c r="J117" s="48"/>
      <c r="K117" s="48"/>
      <c r="L117" s="23" t="s">
        <v>97</v>
      </c>
      <c r="M117" s="29" t="s">
        <v>508</v>
      </c>
      <c r="N117" s="29" t="s">
        <v>509</v>
      </c>
      <c r="O117" s="50" t="s">
        <v>510</v>
      </c>
      <c r="P117" s="42" t="s">
        <v>196</v>
      </c>
      <c r="Q117" s="42"/>
    </row>
    <row r="118" s="4" customFormat="1" ht="108" spans="1:17">
      <c r="A118" s="23" t="s">
        <v>49</v>
      </c>
      <c r="B118" s="23" t="s">
        <v>192</v>
      </c>
      <c r="C118" s="24"/>
      <c r="D118" s="23" t="s">
        <v>511</v>
      </c>
      <c r="E118" s="25" t="s">
        <v>512</v>
      </c>
      <c r="F118" s="23" t="s">
        <v>288</v>
      </c>
      <c r="G118" s="23" t="s">
        <v>513</v>
      </c>
      <c r="H118" s="23">
        <v>200</v>
      </c>
      <c r="I118" s="23">
        <v>200</v>
      </c>
      <c r="J118" s="23"/>
      <c r="K118" s="23"/>
      <c r="L118" s="23" t="s">
        <v>97</v>
      </c>
      <c r="M118" s="23">
        <v>278</v>
      </c>
      <c r="N118" s="23">
        <v>41</v>
      </c>
      <c r="O118" s="25" t="s">
        <v>514</v>
      </c>
      <c r="P118" s="23" t="s">
        <v>196</v>
      </c>
      <c r="Q118" s="23"/>
    </row>
    <row r="119" s="4" customFormat="1" ht="144" spans="1:17">
      <c r="A119" s="23" t="s">
        <v>49</v>
      </c>
      <c r="B119" s="23" t="s">
        <v>192</v>
      </c>
      <c r="C119" s="24"/>
      <c r="D119" s="23" t="s">
        <v>515</v>
      </c>
      <c r="E119" s="25" t="s">
        <v>516</v>
      </c>
      <c r="F119" s="23" t="s">
        <v>288</v>
      </c>
      <c r="G119" s="23" t="s">
        <v>377</v>
      </c>
      <c r="H119" s="23">
        <v>120</v>
      </c>
      <c r="I119" s="23">
        <v>120</v>
      </c>
      <c r="J119" s="23"/>
      <c r="K119" s="23"/>
      <c r="L119" s="23" t="s">
        <v>97</v>
      </c>
      <c r="M119" s="23">
        <v>470</v>
      </c>
      <c r="N119" s="23">
        <v>57</v>
      </c>
      <c r="O119" s="25" t="s">
        <v>517</v>
      </c>
      <c r="P119" s="42" t="s">
        <v>119</v>
      </c>
      <c r="Q119" s="23" t="s">
        <v>211</v>
      </c>
    </row>
    <row r="120" s="4" customFormat="1" ht="132" spans="1:17">
      <c r="A120" s="23" t="s">
        <v>49</v>
      </c>
      <c r="B120" s="23" t="s">
        <v>192</v>
      </c>
      <c r="C120" s="24"/>
      <c r="D120" s="23" t="s">
        <v>518</v>
      </c>
      <c r="E120" s="25" t="s">
        <v>519</v>
      </c>
      <c r="F120" s="23" t="s">
        <v>213</v>
      </c>
      <c r="G120" s="23" t="s">
        <v>520</v>
      </c>
      <c r="H120" s="23">
        <v>240</v>
      </c>
      <c r="I120" s="23">
        <v>240</v>
      </c>
      <c r="J120" s="23"/>
      <c r="K120" s="23"/>
      <c r="L120" s="23"/>
      <c r="M120" s="23">
        <v>3068</v>
      </c>
      <c r="N120" s="23">
        <v>694</v>
      </c>
      <c r="O120" s="25" t="s">
        <v>521</v>
      </c>
      <c r="P120" s="23" t="s">
        <v>119</v>
      </c>
      <c r="Q120" s="23"/>
    </row>
    <row r="121" s="4" customFormat="1" ht="108" spans="1:17">
      <c r="A121" s="23" t="s">
        <v>49</v>
      </c>
      <c r="B121" s="23" t="s">
        <v>192</v>
      </c>
      <c r="C121" s="24"/>
      <c r="D121" s="27" t="s">
        <v>522</v>
      </c>
      <c r="E121" s="25" t="s">
        <v>523</v>
      </c>
      <c r="F121" s="23" t="s">
        <v>264</v>
      </c>
      <c r="G121" s="23" t="s">
        <v>524</v>
      </c>
      <c r="H121" s="23">
        <v>300</v>
      </c>
      <c r="I121" s="23">
        <v>300</v>
      </c>
      <c r="J121" s="23"/>
      <c r="K121" s="23"/>
      <c r="L121" s="23" t="s">
        <v>97</v>
      </c>
      <c r="M121" s="23">
        <v>4844</v>
      </c>
      <c r="N121" s="23">
        <v>871</v>
      </c>
      <c r="O121" s="25" t="s">
        <v>525</v>
      </c>
      <c r="P121" s="23" t="s">
        <v>119</v>
      </c>
      <c r="Q121" s="23"/>
    </row>
    <row r="122" s="4" customFormat="1" ht="120" spans="1:17">
      <c r="A122" s="42" t="s">
        <v>49</v>
      </c>
      <c r="B122" s="42" t="s">
        <v>192</v>
      </c>
      <c r="C122" s="24"/>
      <c r="D122" s="42" t="s">
        <v>526</v>
      </c>
      <c r="E122" s="47" t="s">
        <v>527</v>
      </c>
      <c r="F122" s="42" t="s">
        <v>213</v>
      </c>
      <c r="G122" s="42" t="s">
        <v>528</v>
      </c>
      <c r="H122" s="42">
        <v>30</v>
      </c>
      <c r="I122" s="23">
        <v>30</v>
      </c>
      <c r="J122" s="42"/>
      <c r="K122" s="42"/>
      <c r="L122" s="23" t="s">
        <v>97</v>
      </c>
      <c r="M122" s="42">
        <v>296</v>
      </c>
      <c r="N122" s="42">
        <v>40</v>
      </c>
      <c r="O122" s="47" t="s">
        <v>529</v>
      </c>
      <c r="P122" s="42" t="s">
        <v>119</v>
      </c>
      <c r="Q122" s="42"/>
    </row>
    <row r="123" s="4" customFormat="1" ht="72" spans="1:17">
      <c r="A123" s="22" t="s">
        <v>49</v>
      </c>
      <c r="B123" s="23" t="s">
        <v>192</v>
      </c>
      <c r="C123" s="24"/>
      <c r="D123" s="23" t="s">
        <v>530</v>
      </c>
      <c r="E123" s="25" t="s">
        <v>531</v>
      </c>
      <c r="F123" s="23" t="s">
        <v>288</v>
      </c>
      <c r="G123" s="23" t="s">
        <v>414</v>
      </c>
      <c r="H123" s="23">
        <v>200</v>
      </c>
      <c r="I123" s="23">
        <v>200</v>
      </c>
      <c r="J123" s="23"/>
      <c r="K123" s="23"/>
      <c r="L123" s="23" t="s">
        <v>97</v>
      </c>
      <c r="M123" s="23">
        <v>357</v>
      </c>
      <c r="N123" s="23">
        <v>42</v>
      </c>
      <c r="O123" s="25" t="s">
        <v>532</v>
      </c>
      <c r="P123" s="23" t="s">
        <v>123</v>
      </c>
      <c r="Q123" s="23" t="s">
        <v>211</v>
      </c>
    </row>
    <row r="124" s="4" customFormat="1" ht="84" spans="1:17">
      <c r="A124" s="22" t="s">
        <v>49</v>
      </c>
      <c r="B124" s="23" t="s">
        <v>533</v>
      </c>
      <c r="C124" s="24"/>
      <c r="D124" s="26" t="s">
        <v>534</v>
      </c>
      <c r="E124" s="25" t="s">
        <v>535</v>
      </c>
      <c r="F124" s="23" t="s">
        <v>536</v>
      </c>
      <c r="G124" s="23" t="s">
        <v>537</v>
      </c>
      <c r="H124" s="23">
        <v>110</v>
      </c>
      <c r="I124" s="23">
        <v>110</v>
      </c>
      <c r="J124" s="23"/>
      <c r="K124" s="23"/>
      <c r="L124" s="23" t="s">
        <v>97</v>
      </c>
      <c r="M124" s="23" t="s">
        <v>538</v>
      </c>
      <c r="N124" s="23" t="s">
        <v>539</v>
      </c>
      <c r="O124" s="25" t="s">
        <v>540</v>
      </c>
      <c r="P124" s="23" t="s">
        <v>115</v>
      </c>
      <c r="Q124" s="23"/>
    </row>
    <row r="125" s="4" customFormat="1" ht="87.75" spans="1:17">
      <c r="A125" s="22" t="s">
        <v>49</v>
      </c>
      <c r="B125" s="23" t="s">
        <v>541</v>
      </c>
      <c r="C125" s="24"/>
      <c r="D125" s="23" t="s">
        <v>542</v>
      </c>
      <c r="E125" s="25" t="s">
        <v>543</v>
      </c>
      <c r="F125" s="23" t="s">
        <v>259</v>
      </c>
      <c r="G125" s="23" t="s">
        <v>259</v>
      </c>
      <c r="H125" s="23">
        <v>400</v>
      </c>
      <c r="I125" s="23"/>
      <c r="J125" s="23">
        <v>400</v>
      </c>
      <c r="K125" s="23"/>
      <c r="L125" s="23" t="s">
        <v>97</v>
      </c>
      <c r="M125" s="23">
        <v>121</v>
      </c>
      <c r="N125" s="23">
        <v>63</v>
      </c>
      <c r="O125" s="25" t="s">
        <v>544</v>
      </c>
      <c r="P125" s="23" t="s">
        <v>545</v>
      </c>
      <c r="Q125" s="23" t="s">
        <v>170</v>
      </c>
    </row>
    <row r="126" s="4" customFormat="1" ht="48" spans="1:17">
      <c r="A126" s="22" t="s">
        <v>49</v>
      </c>
      <c r="B126" s="23" t="s">
        <v>541</v>
      </c>
      <c r="C126" s="24"/>
      <c r="D126" s="23" t="s">
        <v>546</v>
      </c>
      <c r="E126" s="25" t="s">
        <v>547</v>
      </c>
      <c r="F126" s="23" t="s">
        <v>251</v>
      </c>
      <c r="G126" s="23" t="s">
        <v>251</v>
      </c>
      <c r="H126" s="23">
        <v>400</v>
      </c>
      <c r="I126" s="23"/>
      <c r="J126" s="23">
        <v>400</v>
      </c>
      <c r="K126" s="23"/>
      <c r="L126" s="23" t="s">
        <v>97</v>
      </c>
      <c r="M126" s="23">
        <v>350</v>
      </c>
      <c r="N126" s="23">
        <v>74</v>
      </c>
      <c r="O126" s="25" t="s">
        <v>548</v>
      </c>
      <c r="P126" s="23" t="s">
        <v>545</v>
      </c>
      <c r="Q126" s="23" t="s">
        <v>170</v>
      </c>
    </row>
    <row r="127" s="4" customFormat="1" ht="48" spans="1:17">
      <c r="A127" s="22" t="s">
        <v>49</v>
      </c>
      <c r="B127" s="23" t="s">
        <v>541</v>
      </c>
      <c r="C127" s="24"/>
      <c r="D127" s="23" t="s">
        <v>549</v>
      </c>
      <c r="E127" s="25" t="s">
        <v>550</v>
      </c>
      <c r="F127" s="23" t="s">
        <v>222</v>
      </c>
      <c r="G127" s="23" t="s">
        <v>222</v>
      </c>
      <c r="H127" s="23">
        <v>1000</v>
      </c>
      <c r="I127" s="23"/>
      <c r="J127" s="23">
        <v>1000</v>
      </c>
      <c r="K127" s="23"/>
      <c r="L127" s="23" t="s">
        <v>97</v>
      </c>
      <c r="M127" s="23">
        <v>161</v>
      </c>
      <c r="N127" s="23">
        <v>33</v>
      </c>
      <c r="O127" s="25" t="s">
        <v>551</v>
      </c>
      <c r="P127" s="23" t="s">
        <v>545</v>
      </c>
      <c r="Q127" s="23"/>
    </row>
    <row r="128" s="4" customFormat="1" ht="60" spans="1:17">
      <c r="A128" s="22" t="s">
        <v>49</v>
      </c>
      <c r="B128" s="23" t="s">
        <v>552</v>
      </c>
      <c r="C128" s="24"/>
      <c r="D128" s="23" t="s">
        <v>553</v>
      </c>
      <c r="E128" s="25" t="s">
        <v>554</v>
      </c>
      <c r="F128" s="23" t="s">
        <v>279</v>
      </c>
      <c r="G128" s="23" t="s">
        <v>339</v>
      </c>
      <c r="H128" s="23">
        <v>70</v>
      </c>
      <c r="I128" s="23">
        <v>70</v>
      </c>
      <c r="J128" s="23"/>
      <c r="K128" s="23"/>
      <c r="L128" s="23" t="s">
        <v>97</v>
      </c>
      <c r="M128" s="23">
        <v>487</v>
      </c>
      <c r="N128" s="23">
        <v>139</v>
      </c>
      <c r="O128" s="25" t="s">
        <v>555</v>
      </c>
      <c r="P128" s="23" t="s">
        <v>123</v>
      </c>
      <c r="Q128" s="23" t="s">
        <v>211</v>
      </c>
    </row>
    <row r="129" s="4" customFormat="1" ht="48" spans="1:17">
      <c r="A129" s="22" t="s">
        <v>49</v>
      </c>
      <c r="B129" s="23" t="s">
        <v>556</v>
      </c>
      <c r="C129" s="24"/>
      <c r="D129" s="29" t="s">
        <v>557</v>
      </c>
      <c r="E129" s="25" t="s">
        <v>558</v>
      </c>
      <c r="F129" s="29" t="s">
        <v>559</v>
      </c>
      <c r="G129" s="29" t="s">
        <v>560</v>
      </c>
      <c r="H129" s="23">
        <v>500</v>
      </c>
      <c r="I129" s="23">
        <v>500</v>
      </c>
      <c r="J129" s="23"/>
      <c r="K129" s="23"/>
      <c r="L129" s="23" t="s">
        <v>561</v>
      </c>
      <c r="M129" s="23">
        <v>373</v>
      </c>
      <c r="N129" s="23">
        <v>373</v>
      </c>
      <c r="O129" s="25" t="s">
        <v>562</v>
      </c>
      <c r="P129" s="23" t="s">
        <v>563</v>
      </c>
      <c r="Q129" s="23"/>
    </row>
    <row r="130" s="4" customFormat="1" ht="60" spans="1:17">
      <c r="A130" s="22" t="s">
        <v>49</v>
      </c>
      <c r="B130" s="23" t="s">
        <v>556</v>
      </c>
      <c r="C130" s="24"/>
      <c r="D130" s="29" t="s">
        <v>564</v>
      </c>
      <c r="E130" s="51" t="s">
        <v>565</v>
      </c>
      <c r="F130" s="29" t="s">
        <v>559</v>
      </c>
      <c r="G130" s="29" t="s">
        <v>560</v>
      </c>
      <c r="H130" s="29">
        <v>100</v>
      </c>
      <c r="I130" s="29">
        <v>100</v>
      </c>
      <c r="J130" s="29"/>
      <c r="K130" s="29"/>
      <c r="L130" s="29" t="s">
        <v>561</v>
      </c>
      <c r="M130" s="29">
        <v>373</v>
      </c>
      <c r="N130" s="29">
        <v>373</v>
      </c>
      <c r="O130" s="51" t="s">
        <v>566</v>
      </c>
      <c r="P130" s="23" t="s">
        <v>563</v>
      </c>
      <c r="Q130" s="23"/>
    </row>
    <row r="131" s="4" customFormat="1" ht="84" spans="1:17">
      <c r="A131" s="22" t="s">
        <v>49</v>
      </c>
      <c r="B131" s="23" t="s">
        <v>556</v>
      </c>
      <c r="C131" s="24"/>
      <c r="D131" s="23" t="s">
        <v>567</v>
      </c>
      <c r="E131" s="25" t="s">
        <v>568</v>
      </c>
      <c r="F131" s="23" t="s">
        <v>279</v>
      </c>
      <c r="G131" s="23" t="s">
        <v>339</v>
      </c>
      <c r="H131" s="23">
        <v>120</v>
      </c>
      <c r="I131" s="23"/>
      <c r="J131" s="23">
        <v>120</v>
      </c>
      <c r="K131" s="23"/>
      <c r="L131" s="23" t="s">
        <v>97</v>
      </c>
      <c r="M131" s="23">
        <v>751</v>
      </c>
      <c r="N131" s="23">
        <v>194</v>
      </c>
      <c r="O131" s="25" t="s">
        <v>569</v>
      </c>
      <c r="P131" s="23" t="s">
        <v>123</v>
      </c>
      <c r="Q131" s="23" t="s">
        <v>211</v>
      </c>
    </row>
    <row r="132" s="4" customFormat="1" ht="48" spans="1:17">
      <c r="A132" s="22" t="s">
        <v>49</v>
      </c>
      <c r="B132" s="23" t="s">
        <v>556</v>
      </c>
      <c r="C132" s="24"/>
      <c r="D132" s="23" t="s">
        <v>570</v>
      </c>
      <c r="E132" s="25" t="s">
        <v>571</v>
      </c>
      <c r="F132" s="23" t="s">
        <v>218</v>
      </c>
      <c r="G132" s="23" t="s">
        <v>572</v>
      </c>
      <c r="H132" s="23">
        <v>76.8</v>
      </c>
      <c r="I132" s="23"/>
      <c r="J132" s="23">
        <v>76.8</v>
      </c>
      <c r="K132" s="49"/>
      <c r="L132" s="23" t="s">
        <v>97</v>
      </c>
      <c r="M132" s="23">
        <v>425</v>
      </c>
      <c r="N132" s="23">
        <v>103</v>
      </c>
      <c r="O132" s="25" t="s">
        <v>573</v>
      </c>
      <c r="P132" s="23" t="s">
        <v>123</v>
      </c>
      <c r="Q132" s="23"/>
    </row>
    <row r="133" s="4" customFormat="1" ht="60" spans="1:17">
      <c r="A133" s="22" t="s">
        <v>49</v>
      </c>
      <c r="B133" s="23" t="s">
        <v>556</v>
      </c>
      <c r="C133" s="24"/>
      <c r="D133" s="23" t="s">
        <v>574</v>
      </c>
      <c r="E133" s="25" t="s">
        <v>575</v>
      </c>
      <c r="F133" s="23" t="s">
        <v>487</v>
      </c>
      <c r="G133" s="23" t="s">
        <v>576</v>
      </c>
      <c r="H133" s="23">
        <v>40</v>
      </c>
      <c r="I133" s="23"/>
      <c r="J133" s="23">
        <v>40</v>
      </c>
      <c r="K133" s="23"/>
      <c r="L133" s="23" t="s">
        <v>97</v>
      </c>
      <c r="M133" s="23">
        <v>267</v>
      </c>
      <c r="N133" s="23">
        <v>51</v>
      </c>
      <c r="O133" s="25" t="s">
        <v>577</v>
      </c>
      <c r="P133" s="23" t="s">
        <v>123</v>
      </c>
      <c r="Q133" s="23"/>
    </row>
    <row r="134" s="4" customFormat="1" ht="60" spans="1:17">
      <c r="A134" s="22" t="s">
        <v>49</v>
      </c>
      <c r="B134" s="23" t="s">
        <v>556</v>
      </c>
      <c r="C134" s="24"/>
      <c r="D134" s="23" t="s">
        <v>578</v>
      </c>
      <c r="E134" s="25" t="s">
        <v>579</v>
      </c>
      <c r="F134" s="23" t="s">
        <v>264</v>
      </c>
      <c r="G134" s="23" t="s">
        <v>580</v>
      </c>
      <c r="H134" s="23">
        <v>38</v>
      </c>
      <c r="I134" s="23"/>
      <c r="J134" s="23">
        <v>38</v>
      </c>
      <c r="K134" s="49"/>
      <c r="L134" s="23" t="s">
        <v>97</v>
      </c>
      <c r="M134" s="23">
        <v>405</v>
      </c>
      <c r="N134" s="23">
        <v>85</v>
      </c>
      <c r="O134" s="25" t="s">
        <v>581</v>
      </c>
      <c r="P134" s="23" t="s">
        <v>123</v>
      </c>
      <c r="Q134" s="23"/>
    </row>
    <row r="135" s="4" customFormat="1" ht="36" spans="1:17">
      <c r="A135" s="22" t="s">
        <v>49</v>
      </c>
      <c r="B135" s="23" t="s">
        <v>556</v>
      </c>
      <c r="C135" s="24"/>
      <c r="D135" s="23" t="s">
        <v>582</v>
      </c>
      <c r="E135" s="25" t="s">
        <v>583</v>
      </c>
      <c r="F135" s="23" t="s">
        <v>264</v>
      </c>
      <c r="G135" s="23" t="s">
        <v>584</v>
      </c>
      <c r="H135" s="23">
        <v>25</v>
      </c>
      <c r="I135" s="23"/>
      <c r="J135" s="23">
        <v>25</v>
      </c>
      <c r="K135" s="49"/>
      <c r="L135" s="23" t="s">
        <v>97</v>
      </c>
      <c r="M135" s="23">
        <v>815</v>
      </c>
      <c r="N135" s="23">
        <v>159</v>
      </c>
      <c r="O135" s="25" t="s">
        <v>585</v>
      </c>
      <c r="P135" s="23" t="s">
        <v>123</v>
      </c>
      <c r="Q135" s="23"/>
    </row>
    <row r="136" s="4" customFormat="1" ht="48" spans="1:17">
      <c r="A136" s="22" t="s">
        <v>49</v>
      </c>
      <c r="B136" s="23" t="s">
        <v>556</v>
      </c>
      <c r="C136" s="24"/>
      <c r="D136" s="23" t="s">
        <v>586</v>
      </c>
      <c r="E136" s="25" t="s">
        <v>587</v>
      </c>
      <c r="F136" s="23" t="s">
        <v>251</v>
      </c>
      <c r="G136" s="23" t="s">
        <v>252</v>
      </c>
      <c r="H136" s="23">
        <v>48</v>
      </c>
      <c r="I136" s="23"/>
      <c r="J136" s="23">
        <v>48</v>
      </c>
      <c r="K136" s="49"/>
      <c r="L136" s="23" t="s">
        <v>97</v>
      </c>
      <c r="M136" s="23">
        <v>576</v>
      </c>
      <c r="N136" s="23">
        <v>66</v>
      </c>
      <c r="O136" s="25" t="s">
        <v>588</v>
      </c>
      <c r="P136" s="23" t="s">
        <v>123</v>
      </c>
      <c r="Q136" s="23"/>
    </row>
    <row r="137" s="4" customFormat="1" ht="48" spans="1:17">
      <c r="A137" s="22" t="s">
        <v>49</v>
      </c>
      <c r="B137" s="23" t="s">
        <v>556</v>
      </c>
      <c r="C137" s="24"/>
      <c r="D137" s="23" t="s">
        <v>589</v>
      </c>
      <c r="E137" s="25" t="s">
        <v>590</v>
      </c>
      <c r="F137" s="23" t="s">
        <v>487</v>
      </c>
      <c r="G137" s="23" t="s">
        <v>591</v>
      </c>
      <c r="H137" s="23">
        <v>80</v>
      </c>
      <c r="I137" s="23"/>
      <c r="J137" s="23">
        <v>80</v>
      </c>
      <c r="K137" s="49"/>
      <c r="L137" s="23" t="s">
        <v>97</v>
      </c>
      <c r="M137" s="23">
        <v>439</v>
      </c>
      <c r="N137" s="23">
        <v>99</v>
      </c>
      <c r="O137" s="25" t="s">
        <v>592</v>
      </c>
      <c r="P137" s="23" t="s">
        <v>123</v>
      </c>
      <c r="Q137" s="23"/>
    </row>
    <row r="138" s="4" customFormat="1" ht="60" spans="1:17">
      <c r="A138" s="22" t="s">
        <v>49</v>
      </c>
      <c r="B138" s="23" t="s">
        <v>556</v>
      </c>
      <c r="C138" s="24"/>
      <c r="D138" s="23" t="s">
        <v>593</v>
      </c>
      <c r="E138" s="25" t="s">
        <v>594</v>
      </c>
      <c r="F138" s="23" t="s">
        <v>218</v>
      </c>
      <c r="G138" s="23" t="s">
        <v>219</v>
      </c>
      <c r="H138" s="23">
        <v>95</v>
      </c>
      <c r="I138" s="23"/>
      <c r="J138" s="23">
        <v>95</v>
      </c>
      <c r="K138" s="49"/>
      <c r="L138" s="23" t="s">
        <v>97</v>
      </c>
      <c r="M138" s="23">
        <v>516</v>
      </c>
      <c r="N138" s="23">
        <v>178</v>
      </c>
      <c r="O138" s="25" t="s">
        <v>595</v>
      </c>
      <c r="P138" s="23" t="s">
        <v>123</v>
      </c>
      <c r="Q138" s="23"/>
    </row>
    <row r="139" s="4" customFormat="1" ht="96" spans="1:17">
      <c r="A139" s="22" t="s">
        <v>49</v>
      </c>
      <c r="B139" s="23" t="s">
        <v>556</v>
      </c>
      <c r="C139" s="24"/>
      <c r="D139" s="23" t="s">
        <v>596</v>
      </c>
      <c r="E139" s="47" t="s">
        <v>597</v>
      </c>
      <c r="F139" s="23" t="s">
        <v>218</v>
      </c>
      <c r="G139" s="23" t="s">
        <v>219</v>
      </c>
      <c r="H139" s="23">
        <v>70</v>
      </c>
      <c r="I139" s="23"/>
      <c r="J139" s="23">
        <v>70</v>
      </c>
      <c r="K139" s="49"/>
      <c r="L139" s="23" t="s">
        <v>97</v>
      </c>
      <c r="M139" s="23">
        <v>516</v>
      </c>
      <c r="N139" s="23">
        <v>178</v>
      </c>
      <c r="O139" s="25" t="s">
        <v>598</v>
      </c>
      <c r="P139" s="23" t="s">
        <v>123</v>
      </c>
      <c r="Q139" s="23"/>
    </row>
    <row r="140" s="4" customFormat="1" ht="36" spans="1:17">
      <c r="A140" s="22" t="s">
        <v>49</v>
      </c>
      <c r="B140" s="23" t="s">
        <v>556</v>
      </c>
      <c r="C140" s="24"/>
      <c r="D140" s="23" t="s">
        <v>599</v>
      </c>
      <c r="E140" s="25" t="s">
        <v>600</v>
      </c>
      <c r="F140" s="23" t="s">
        <v>218</v>
      </c>
      <c r="G140" s="23" t="s">
        <v>219</v>
      </c>
      <c r="H140" s="23">
        <v>50</v>
      </c>
      <c r="I140" s="23"/>
      <c r="J140" s="23">
        <v>50</v>
      </c>
      <c r="K140" s="49"/>
      <c r="L140" s="23" t="s">
        <v>97</v>
      </c>
      <c r="M140" s="23">
        <v>516</v>
      </c>
      <c r="N140" s="23">
        <v>178</v>
      </c>
      <c r="O140" s="25" t="s">
        <v>598</v>
      </c>
      <c r="P140" s="23" t="s">
        <v>123</v>
      </c>
      <c r="Q140" s="23" t="s">
        <v>170</v>
      </c>
    </row>
    <row r="141" s="4" customFormat="1" ht="60" spans="1:17">
      <c r="A141" s="22" t="s">
        <v>49</v>
      </c>
      <c r="B141" s="23" t="s">
        <v>556</v>
      </c>
      <c r="C141" s="24"/>
      <c r="D141" s="23" t="s">
        <v>601</v>
      </c>
      <c r="E141" s="25" t="s">
        <v>602</v>
      </c>
      <c r="F141" s="23" t="s">
        <v>227</v>
      </c>
      <c r="G141" s="23" t="s">
        <v>603</v>
      </c>
      <c r="H141" s="23">
        <v>80</v>
      </c>
      <c r="I141" s="23"/>
      <c r="J141" s="23">
        <v>80</v>
      </c>
      <c r="K141" s="49"/>
      <c r="L141" s="23" t="s">
        <v>97</v>
      </c>
      <c r="M141" s="23">
        <v>251</v>
      </c>
      <c r="N141" s="23">
        <v>29</v>
      </c>
      <c r="O141" s="25" t="s">
        <v>604</v>
      </c>
      <c r="P141" s="23" t="s">
        <v>123</v>
      </c>
      <c r="Q141" s="23"/>
    </row>
    <row r="142" s="4" customFormat="1" ht="60" spans="1:17">
      <c r="A142" s="22" t="s">
        <v>49</v>
      </c>
      <c r="B142" s="23" t="s">
        <v>556</v>
      </c>
      <c r="C142" s="24"/>
      <c r="D142" s="23" t="s">
        <v>605</v>
      </c>
      <c r="E142" s="25" t="s">
        <v>606</v>
      </c>
      <c r="F142" s="23" t="s">
        <v>296</v>
      </c>
      <c r="G142" s="23" t="s">
        <v>607</v>
      </c>
      <c r="H142" s="23">
        <v>20</v>
      </c>
      <c r="I142" s="23"/>
      <c r="J142" s="23">
        <v>20</v>
      </c>
      <c r="K142" s="49"/>
      <c r="L142" s="23" t="s">
        <v>97</v>
      </c>
      <c r="M142" s="23">
        <v>383</v>
      </c>
      <c r="N142" s="23">
        <v>75</v>
      </c>
      <c r="O142" s="25" t="s">
        <v>608</v>
      </c>
      <c r="P142" s="23" t="s">
        <v>123</v>
      </c>
      <c r="Q142" s="23"/>
    </row>
    <row r="143" s="4" customFormat="1" ht="60" spans="1:17">
      <c r="A143" s="22" t="s">
        <v>49</v>
      </c>
      <c r="B143" s="23" t="s">
        <v>556</v>
      </c>
      <c r="C143" s="24"/>
      <c r="D143" s="23" t="s">
        <v>609</v>
      </c>
      <c r="E143" s="25" t="s">
        <v>610</v>
      </c>
      <c r="F143" s="23" t="s">
        <v>288</v>
      </c>
      <c r="G143" s="23" t="s">
        <v>289</v>
      </c>
      <c r="H143" s="23">
        <v>64</v>
      </c>
      <c r="I143" s="23"/>
      <c r="J143" s="23">
        <v>64</v>
      </c>
      <c r="K143" s="49"/>
      <c r="L143" s="23" t="s">
        <v>97</v>
      </c>
      <c r="M143" s="23">
        <v>270</v>
      </c>
      <c r="N143" s="23">
        <v>52</v>
      </c>
      <c r="O143" s="25" t="s">
        <v>611</v>
      </c>
      <c r="P143" s="23" t="s">
        <v>123</v>
      </c>
      <c r="Q143" s="23"/>
    </row>
    <row r="144" s="4" customFormat="1" ht="60" spans="1:17">
      <c r="A144" s="22" t="s">
        <v>49</v>
      </c>
      <c r="B144" s="23" t="s">
        <v>556</v>
      </c>
      <c r="C144" s="24"/>
      <c r="D144" s="23" t="s">
        <v>612</v>
      </c>
      <c r="E144" s="25" t="s">
        <v>613</v>
      </c>
      <c r="F144" s="23" t="s">
        <v>288</v>
      </c>
      <c r="G144" s="23" t="s">
        <v>614</v>
      </c>
      <c r="H144" s="23">
        <v>64</v>
      </c>
      <c r="I144" s="23"/>
      <c r="J144" s="23">
        <v>64</v>
      </c>
      <c r="K144" s="49"/>
      <c r="L144" s="23" t="s">
        <v>97</v>
      </c>
      <c r="M144" s="23">
        <v>443</v>
      </c>
      <c r="N144" s="23">
        <v>68</v>
      </c>
      <c r="O144" s="25" t="s">
        <v>615</v>
      </c>
      <c r="P144" s="23" t="s">
        <v>123</v>
      </c>
      <c r="Q144" s="23"/>
    </row>
    <row r="145" s="4" customFormat="1" ht="60" spans="1:17">
      <c r="A145" s="22" t="s">
        <v>49</v>
      </c>
      <c r="B145" s="23" t="s">
        <v>556</v>
      </c>
      <c r="C145" s="24"/>
      <c r="D145" s="23" t="s">
        <v>616</v>
      </c>
      <c r="E145" s="25" t="s">
        <v>617</v>
      </c>
      <c r="F145" s="23" t="s">
        <v>269</v>
      </c>
      <c r="G145" s="23" t="s">
        <v>618</v>
      </c>
      <c r="H145" s="23">
        <v>48</v>
      </c>
      <c r="I145" s="23"/>
      <c r="J145" s="23">
        <v>48</v>
      </c>
      <c r="K145" s="49"/>
      <c r="L145" s="23" t="s">
        <v>97</v>
      </c>
      <c r="M145" s="23">
        <v>558</v>
      </c>
      <c r="N145" s="23">
        <v>77</v>
      </c>
      <c r="O145" s="25" t="s">
        <v>619</v>
      </c>
      <c r="P145" s="23" t="s">
        <v>123</v>
      </c>
      <c r="Q145" s="23"/>
    </row>
    <row r="146" s="4" customFormat="1" ht="60" spans="1:17">
      <c r="A146" s="22" t="s">
        <v>49</v>
      </c>
      <c r="B146" s="23" t="s">
        <v>556</v>
      </c>
      <c r="C146" s="24"/>
      <c r="D146" s="23" t="s">
        <v>620</v>
      </c>
      <c r="E146" s="25" t="s">
        <v>621</v>
      </c>
      <c r="F146" s="23" t="s">
        <v>274</v>
      </c>
      <c r="G146" s="23" t="s">
        <v>622</v>
      </c>
      <c r="H146" s="23">
        <v>229</v>
      </c>
      <c r="I146" s="23"/>
      <c r="J146" s="23">
        <v>229</v>
      </c>
      <c r="K146" s="23"/>
      <c r="L146" s="23" t="s">
        <v>97</v>
      </c>
      <c r="M146" s="23">
        <v>365</v>
      </c>
      <c r="N146" s="23">
        <v>27</v>
      </c>
      <c r="O146" s="25" t="s">
        <v>623</v>
      </c>
      <c r="P146" s="23" t="s">
        <v>119</v>
      </c>
      <c r="Q146" s="23" t="s">
        <v>624</v>
      </c>
    </row>
    <row r="147" s="4" customFormat="1" ht="60" spans="1:17">
      <c r="A147" s="22" t="s">
        <v>49</v>
      </c>
      <c r="B147" s="23" t="s">
        <v>556</v>
      </c>
      <c r="C147" s="24"/>
      <c r="D147" s="23" t="s">
        <v>625</v>
      </c>
      <c r="E147" s="25" t="s">
        <v>626</v>
      </c>
      <c r="F147" s="23" t="s">
        <v>274</v>
      </c>
      <c r="G147" s="23" t="s">
        <v>627</v>
      </c>
      <c r="H147" s="23">
        <v>731</v>
      </c>
      <c r="I147" s="23"/>
      <c r="J147" s="23">
        <v>731</v>
      </c>
      <c r="K147" s="23"/>
      <c r="L147" s="23" t="s">
        <v>97</v>
      </c>
      <c r="M147" s="23">
        <v>455</v>
      </c>
      <c r="N147" s="23">
        <v>50</v>
      </c>
      <c r="O147" s="25" t="s">
        <v>628</v>
      </c>
      <c r="P147" s="23" t="s">
        <v>119</v>
      </c>
      <c r="Q147" s="23" t="s">
        <v>624</v>
      </c>
    </row>
    <row r="148" s="4" customFormat="1" ht="60" spans="1:17">
      <c r="A148" s="22" t="s">
        <v>49</v>
      </c>
      <c r="B148" s="23" t="s">
        <v>556</v>
      </c>
      <c r="C148" s="24"/>
      <c r="D148" s="23" t="s">
        <v>629</v>
      </c>
      <c r="E148" s="25" t="s">
        <v>630</v>
      </c>
      <c r="F148" s="23" t="s">
        <v>274</v>
      </c>
      <c r="G148" s="23" t="s">
        <v>631</v>
      </c>
      <c r="H148" s="23">
        <v>343</v>
      </c>
      <c r="I148" s="23"/>
      <c r="J148" s="23">
        <v>343</v>
      </c>
      <c r="K148" s="23"/>
      <c r="L148" s="23" t="s">
        <v>97</v>
      </c>
      <c r="M148" s="23">
        <v>569</v>
      </c>
      <c r="N148" s="23">
        <v>45</v>
      </c>
      <c r="O148" s="25" t="s">
        <v>632</v>
      </c>
      <c r="P148" s="23" t="s">
        <v>119</v>
      </c>
      <c r="Q148" s="23" t="s">
        <v>633</v>
      </c>
    </row>
    <row r="149" s="4" customFormat="1" ht="60" spans="1:17">
      <c r="A149" s="22" t="s">
        <v>49</v>
      </c>
      <c r="B149" s="23" t="s">
        <v>556</v>
      </c>
      <c r="C149" s="24"/>
      <c r="D149" s="23" t="s">
        <v>634</v>
      </c>
      <c r="E149" s="25" t="s">
        <v>635</v>
      </c>
      <c r="F149" s="23" t="s">
        <v>259</v>
      </c>
      <c r="G149" s="23" t="s">
        <v>260</v>
      </c>
      <c r="H149" s="23">
        <v>138</v>
      </c>
      <c r="I149" s="23"/>
      <c r="J149" s="23">
        <v>138</v>
      </c>
      <c r="K149" s="23"/>
      <c r="L149" s="23" t="s">
        <v>97</v>
      </c>
      <c r="M149" s="23">
        <v>530</v>
      </c>
      <c r="N149" s="23">
        <v>61</v>
      </c>
      <c r="O149" s="25" t="s">
        <v>636</v>
      </c>
      <c r="P149" s="23" t="s">
        <v>119</v>
      </c>
      <c r="Q149" s="23" t="s">
        <v>633</v>
      </c>
    </row>
    <row r="150" s="4" customFormat="1" ht="60" spans="1:17">
      <c r="A150" s="22" t="s">
        <v>49</v>
      </c>
      <c r="B150" s="23" t="s">
        <v>556</v>
      </c>
      <c r="C150" s="24"/>
      <c r="D150" s="23" t="s">
        <v>637</v>
      </c>
      <c r="E150" s="25" t="s">
        <v>638</v>
      </c>
      <c r="F150" s="23" t="s">
        <v>259</v>
      </c>
      <c r="G150" s="23" t="s">
        <v>639</v>
      </c>
      <c r="H150" s="23">
        <v>275</v>
      </c>
      <c r="I150" s="23"/>
      <c r="J150" s="23">
        <v>275</v>
      </c>
      <c r="K150" s="23"/>
      <c r="L150" s="23" t="s">
        <v>97</v>
      </c>
      <c r="M150" s="23">
        <v>275</v>
      </c>
      <c r="N150" s="23">
        <v>31</v>
      </c>
      <c r="O150" s="25" t="s">
        <v>640</v>
      </c>
      <c r="P150" s="23" t="s">
        <v>119</v>
      </c>
      <c r="Q150" s="23" t="s">
        <v>624</v>
      </c>
    </row>
    <row r="151" s="4" customFormat="1" ht="60" spans="1:17">
      <c r="A151" s="22" t="s">
        <v>49</v>
      </c>
      <c r="B151" s="23" t="s">
        <v>556</v>
      </c>
      <c r="C151" s="24"/>
      <c r="D151" s="23" t="s">
        <v>641</v>
      </c>
      <c r="E151" s="25" t="s">
        <v>642</v>
      </c>
      <c r="F151" s="23" t="s">
        <v>259</v>
      </c>
      <c r="G151" s="23" t="s">
        <v>643</v>
      </c>
      <c r="H151" s="23">
        <v>161</v>
      </c>
      <c r="I151" s="23"/>
      <c r="J151" s="23">
        <v>161</v>
      </c>
      <c r="K151" s="23"/>
      <c r="L151" s="23" t="s">
        <v>97</v>
      </c>
      <c r="M151" s="23">
        <v>365</v>
      </c>
      <c r="N151" s="23">
        <v>30</v>
      </c>
      <c r="O151" s="25" t="s">
        <v>644</v>
      </c>
      <c r="P151" s="23" t="s">
        <v>119</v>
      </c>
      <c r="Q151" s="23" t="s">
        <v>624</v>
      </c>
    </row>
    <row r="152" s="4" customFormat="1" ht="60" spans="1:17">
      <c r="A152" s="22" t="s">
        <v>49</v>
      </c>
      <c r="B152" s="23" t="s">
        <v>556</v>
      </c>
      <c r="C152" s="24"/>
      <c r="D152" s="23" t="s">
        <v>645</v>
      </c>
      <c r="E152" s="25" t="s">
        <v>646</v>
      </c>
      <c r="F152" s="23" t="s">
        <v>208</v>
      </c>
      <c r="G152" s="23" t="s">
        <v>647</v>
      </c>
      <c r="H152" s="23">
        <v>571</v>
      </c>
      <c r="I152" s="23"/>
      <c r="J152" s="23">
        <v>571</v>
      </c>
      <c r="K152" s="23"/>
      <c r="L152" s="23" t="s">
        <v>97</v>
      </c>
      <c r="M152" s="23">
        <v>55</v>
      </c>
      <c r="N152" s="23">
        <v>8</v>
      </c>
      <c r="O152" s="25" t="s">
        <v>648</v>
      </c>
      <c r="P152" s="23" t="s">
        <v>119</v>
      </c>
      <c r="Q152" s="23" t="s">
        <v>624</v>
      </c>
    </row>
    <row r="153" s="4" customFormat="1" ht="60" spans="1:17">
      <c r="A153" s="23" t="s">
        <v>49</v>
      </c>
      <c r="B153" s="23" t="s">
        <v>556</v>
      </c>
      <c r="C153" s="24"/>
      <c r="D153" s="23" t="s">
        <v>649</v>
      </c>
      <c r="E153" s="25" t="s">
        <v>630</v>
      </c>
      <c r="F153" s="23" t="s">
        <v>208</v>
      </c>
      <c r="G153" s="23" t="s">
        <v>650</v>
      </c>
      <c r="H153" s="23">
        <v>343</v>
      </c>
      <c r="I153" s="23"/>
      <c r="J153" s="23">
        <v>343</v>
      </c>
      <c r="K153" s="23"/>
      <c r="L153" s="23" t="s">
        <v>97</v>
      </c>
      <c r="M153" s="23">
        <v>543</v>
      </c>
      <c r="N153" s="23">
        <v>34</v>
      </c>
      <c r="O153" s="25" t="s">
        <v>651</v>
      </c>
      <c r="P153" s="23" t="s">
        <v>119</v>
      </c>
      <c r="Q153" s="23" t="s">
        <v>624</v>
      </c>
    </row>
    <row r="154" s="4" customFormat="1" ht="60" spans="1:17">
      <c r="A154" s="23" t="s">
        <v>49</v>
      </c>
      <c r="B154" s="23" t="s">
        <v>556</v>
      </c>
      <c r="C154" s="24"/>
      <c r="D154" s="23" t="s">
        <v>652</v>
      </c>
      <c r="E154" s="25" t="s">
        <v>653</v>
      </c>
      <c r="F154" s="23" t="s">
        <v>288</v>
      </c>
      <c r="G154" s="23" t="s">
        <v>377</v>
      </c>
      <c r="H154" s="23">
        <v>93</v>
      </c>
      <c r="I154" s="23"/>
      <c r="J154" s="23">
        <v>93</v>
      </c>
      <c r="K154" s="23"/>
      <c r="L154" s="23" t="s">
        <v>97</v>
      </c>
      <c r="M154" s="23">
        <v>80</v>
      </c>
      <c r="N154" s="23">
        <v>5</v>
      </c>
      <c r="O154" s="25" t="s">
        <v>654</v>
      </c>
      <c r="P154" s="23" t="s">
        <v>119</v>
      </c>
      <c r="Q154" s="23" t="s">
        <v>633</v>
      </c>
    </row>
    <row r="155" s="4" customFormat="1" ht="60" spans="1:17">
      <c r="A155" s="23" t="s">
        <v>49</v>
      </c>
      <c r="B155" s="23" t="s">
        <v>556</v>
      </c>
      <c r="C155" s="24"/>
      <c r="D155" s="23" t="s">
        <v>655</v>
      </c>
      <c r="E155" s="25" t="s">
        <v>656</v>
      </c>
      <c r="F155" s="23" t="s">
        <v>288</v>
      </c>
      <c r="G155" s="23" t="s">
        <v>414</v>
      </c>
      <c r="H155" s="23">
        <v>115</v>
      </c>
      <c r="I155" s="23"/>
      <c r="J155" s="23">
        <v>115</v>
      </c>
      <c r="K155" s="23"/>
      <c r="L155" s="23" t="s">
        <v>97</v>
      </c>
      <c r="M155" s="23">
        <v>72</v>
      </c>
      <c r="N155" s="23">
        <v>9</v>
      </c>
      <c r="O155" s="25" t="s">
        <v>657</v>
      </c>
      <c r="P155" s="23" t="s">
        <v>119</v>
      </c>
      <c r="Q155" s="23" t="s">
        <v>633</v>
      </c>
    </row>
    <row r="156" s="4" customFormat="1" ht="60" spans="1:17">
      <c r="A156" s="23" t="s">
        <v>49</v>
      </c>
      <c r="B156" s="23" t="s">
        <v>556</v>
      </c>
      <c r="C156" s="24"/>
      <c r="D156" s="23" t="s">
        <v>658</v>
      </c>
      <c r="E156" s="25" t="s">
        <v>653</v>
      </c>
      <c r="F156" s="23" t="s">
        <v>288</v>
      </c>
      <c r="G156" s="23" t="s">
        <v>513</v>
      </c>
      <c r="H156" s="23">
        <v>93</v>
      </c>
      <c r="I156" s="23"/>
      <c r="J156" s="23">
        <v>93</v>
      </c>
      <c r="K156" s="23"/>
      <c r="L156" s="23" t="s">
        <v>97</v>
      </c>
      <c r="M156" s="23">
        <v>278</v>
      </c>
      <c r="N156" s="23">
        <v>41</v>
      </c>
      <c r="O156" s="25" t="s">
        <v>659</v>
      </c>
      <c r="P156" s="23" t="s">
        <v>119</v>
      </c>
      <c r="Q156" s="23" t="s">
        <v>624</v>
      </c>
    </row>
    <row r="157" s="4" customFormat="1" ht="60" spans="1:17">
      <c r="A157" s="23" t="s">
        <v>49</v>
      </c>
      <c r="B157" s="23" t="s">
        <v>556</v>
      </c>
      <c r="C157" s="24"/>
      <c r="D157" s="23" t="s">
        <v>660</v>
      </c>
      <c r="E157" s="25" t="s">
        <v>653</v>
      </c>
      <c r="F157" s="23" t="s">
        <v>288</v>
      </c>
      <c r="G157" s="23" t="s">
        <v>661</v>
      </c>
      <c r="H157" s="23">
        <v>93</v>
      </c>
      <c r="I157" s="23"/>
      <c r="J157" s="23">
        <v>93</v>
      </c>
      <c r="K157" s="23"/>
      <c r="L157" s="23" t="s">
        <v>97</v>
      </c>
      <c r="M157" s="23">
        <v>21</v>
      </c>
      <c r="N157" s="23">
        <v>3</v>
      </c>
      <c r="O157" s="25" t="s">
        <v>662</v>
      </c>
      <c r="P157" s="23" t="s">
        <v>119</v>
      </c>
      <c r="Q157" s="23" t="s">
        <v>624</v>
      </c>
    </row>
    <row r="158" s="4" customFormat="1" ht="60" spans="1:17">
      <c r="A158" s="23" t="s">
        <v>49</v>
      </c>
      <c r="B158" s="23" t="s">
        <v>556</v>
      </c>
      <c r="C158" s="24"/>
      <c r="D158" s="23" t="s">
        <v>663</v>
      </c>
      <c r="E158" s="25" t="s">
        <v>656</v>
      </c>
      <c r="F158" s="23" t="s">
        <v>288</v>
      </c>
      <c r="G158" s="23" t="s">
        <v>332</v>
      </c>
      <c r="H158" s="23">
        <v>115</v>
      </c>
      <c r="I158" s="23"/>
      <c r="J158" s="23">
        <v>115</v>
      </c>
      <c r="K158" s="23"/>
      <c r="L158" s="23" t="s">
        <v>97</v>
      </c>
      <c r="M158" s="23">
        <v>272</v>
      </c>
      <c r="N158" s="23">
        <v>30</v>
      </c>
      <c r="O158" s="25" t="s">
        <v>664</v>
      </c>
      <c r="P158" s="23" t="s">
        <v>119</v>
      </c>
      <c r="Q158" s="23" t="s">
        <v>624</v>
      </c>
    </row>
    <row r="159" s="4" customFormat="1" ht="60" spans="1:17">
      <c r="A159" s="23" t="s">
        <v>49</v>
      </c>
      <c r="B159" s="23" t="s">
        <v>556</v>
      </c>
      <c r="C159" s="24"/>
      <c r="D159" s="42" t="s">
        <v>665</v>
      </c>
      <c r="E159" s="25" t="s">
        <v>656</v>
      </c>
      <c r="F159" s="23" t="s">
        <v>237</v>
      </c>
      <c r="G159" s="23" t="s">
        <v>454</v>
      </c>
      <c r="H159" s="23">
        <v>115</v>
      </c>
      <c r="I159" s="23"/>
      <c r="J159" s="23">
        <v>115</v>
      </c>
      <c r="K159" s="23"/>
      <c r="L159" s="23" t="s">
        <v>97</v>
      </c>
      <c r="M159" s="23">
        <v>426</v>
      </c>
      <c r="N159" s="23">
        <v>65</v>
      </c>
      <c r="O159" s="25" t="s">
        <v>666</v>
      </c>
      <c r="P159" s="23" t="s">
        <v>119</v>
      </c>
      <c r="Q159" s="23" t="s">
        <v>624</v>
      </c>
    </row>
    <row r="160" s="4" customFormat="1" ht="60" spans="1:17">
      <c r="A160" s="23" t="s">
        <v>49</v>
      </c>
      <c r="B160" s="23" t="s">
        <v>556</v>
      </c>
      <c r="C160" s="24"/>
      <c r="D160" s="42" t="s">
        <v>667</v>
      </c>
      <c r="E160" s="25" t="s">
        <v>668</v>
      </c>
      <c r="F160" s="23" t="s">
        <v>237</v>
      </c>
      <c r="G160" s="23" t="s">
        <v>458</v>
      </c>
      <c r="H160" s="23">
        <v>78</v>
      </c>
      <c r="I160" s="23"/>
      <c r="J160" s="23">
        <v>78</v>
      </c>
      <c r="K160" s="23"/>
      <c r="L160" s="23" t="s">
        <v>97</v>
      </c>
      <c r="M160" s="23">
        <v>31</v>
      </c>
      <c r="N160" s="23">
        <v>14</v>
      </c>
      <c r="O160" s="25" t="s">
        <v>669</v>
      </c>
      <c r="P160" s="23" t="s">
        <v>119</v>
      </c>
      <c r="Q160" s="23" t="s">
        <v>624</v>
      </c>
    </row>
    <row r="161" s="4" customFormat="1" ht="72" spans="1:17">
      <c r="A161" s="23" t="s">
        <v>49</v>
      </c>
      <c r="B161" s="23" t="s">
        <v>556</v>
      </c>
      <c r="C161" s="24"/>
      <c r="D161" s="42" t="s">
        <v>670</v>
      </c>
      <c r="E161" s="25" t="s">
        <v>635</v>
      </c>
      <c r="F161" s="23" t="s">
        <v>222</v>
      </c>
      <c r="G161" s="23" t="s">
        <v>372</v>
      </c>
      <c r="H161" s="23">
        <v>138</v>
      </c>
      <c r="I161" s="23"/>
      <c r="J161" s="23">
        <v>138</v>
      </c>
      <c r="K161" s="23"/>
      <c r="L161" s="23" t="s">
        <v>97</v>
      </c>
      <c r="M161" s="23">
        <v>473</v>
      </c>
      <c r="N161" s="23">
        <v>136</v>
      </c>
      <c r="O161" s="25" t="s">
        <v>671</v>
      </c>
      <c r="P161" s="23" t="s">
        <v>119</v>
      </c>
      <c r="Q161" s="23" t="s">
        <v>624</v>
      </c>
    </row>
    <row r="162" s="4" customFormat="1" ht="72" spans="1:17">
      <c r="A162" s="23" t="s">
        <v>49</v>
      </c>
      <c r="B162" s="23" t="s">
        <v>556</v>
      </c>
      <c r="C162" s="24"/>
      <c r="D162" s="42" t="s">
        <v>672</v>
      </c>
      <c r="E162" s="25" t="s">
        <v>635</v>
      </c>
      <c r="F162" s="23" t="s">
        <v>222</v>
      </c>
      <c r="G162" s="23" t="s">
        <v>673</v>
      </c>
      <c r="H162" s="23">
        <v>138</v>
      </c>
      <c r="I162" s="23"/>
      <c r="J162" s="23">
        <v>138</v>
      </c>
      <c r="K162" s="23"/>
      <c r="L162" s="23" t="s">
        <v>97</v>
      </c>
      <c r="M162" s="23">
        <v>750</v>
      </c>
      <c r="N162" s="23">
        <v>85</v>
      </c>
      <c r="O162" s="25" t="s">
        <v>674</v>
      </c>
      <c r="P162" s="23" t="s">
        <v>119</v>
      </c>
      <c r="Q162" s="23" t="s">
        <v>624</v>
      </c>
    </row>
    <row r="163" s="4" customFormat="1" ht="72" spans="1:17">
      <c r="A163" s="23" t="s">
        <v>49</v>
      </c>
      <c r="B163" s="23" t="s">
        <v>556</v>
      </c>
      <c r="C163" s="24"/>
      <c r="D163" s="42" t="s">
        <v>675</v>
      </c>
      <c r="E163" s="25" t="s">
        <v>656</v>
      </c>
      <c r="F163" s="23" t="s">
        <v>222</v>
      </c>
      <c r="G163" s="23" t="s">
        <v>676</v>
      </c>
      <c r="H163" s="23">
        <v>115</v>
      </c>
      <c r="I163" s="23"/>
      <c r="J163" s="23">
        <v>115</v>
      </c>
      <c r="K163" s="23"/>
      <c r="L163" s="23" t="s">
        <v>97</v>
      </c>
      <c r="M163" s="23">
        <v>349</v>
      </c>
      <c r="N163" s="23">
        <v>64</v>
      </c>
      <c r="O163" s="25" t="s">
        <v>677</v>
      </c>
      <c r="P163" s="23" t="s">
        <v>119</v>
      </c>
      <c r="Q163" s="23" t="s">
        <v>624</v>
      </c>
    </row>
    <row r="164" s="4" customFormat="1" ht="72" spans="1:17">
      <c r="A164" s="23" t="s">
        <v>49</v>
      </c>
      <c r="B164" s="23" t="s">
        <v>556</v>
      </c>
      <c r="C164" s="24"/>
      <c r="D164" s="42" t="s">
        <v>678</v>
      </c>
      <c r="E164" s="25" t="s">
        <v>635</v>
      </c>
      <c r="F164" s="23" t="s">
        <v>222</v>
      </c>
      <c r="G164" s="23" t="s">
        <v>679</v>
      </c>
      <c r="H164" s="23">
        <v>138</v>
      </c>
      <c r="I164" s="23"/>
      <c r="J164" s="23">
        <v>138</v>
      </c>
      <c r="K164" s="23"/>
      <c r="L164" s="23" t="s">
        <v>97</v>
      </c>
      <c r="M164" s="23">
        <v>502</v>
      </c>
      <c r="N164" s="23">
        <v>83</v>
      </c>
      <c r="O164" s="25" t="s">
        <v>680</v>
      </c>
      <c r="P164" s="23" t="s">
        <v>119</v>
      </c>
      <c r="Q164" s="23" t="s">
        <v>633</v>
      </c>
    </row>
    <row r="165" s="4" customFormat="1" ht="72" spans="1:17">
      <c r="A165" s="23" t="s">
        <v>49</v>
      </c>
      <c r="B165" s="23" t="s">
        <v>556</v>
      </c>
      <c r="C165" s="24"/>
      <c r="D165" s="42" t="s">
        <v>681</v>
      </c>
      <c r="E165" s="25" t="s">
        <v>668</v>
      </c>
      <c r="F165" s="23" t="s">
        <v>222</v>
      </c>
      <c r="G165" s="23" t="s">
        <v>682</v>
      </c>
      <c r="H165" s="23">
        <v>70</v>
      </c>
      <c r="I165" s="23"/>
      <c r="J165" s="23">
        <v>70</v>
      </c>
      <c r="K165" s="23"/>
      <c r="L165" s="23" t="s">
        <v>97</v>
      </c>
      <c r="M165" s="23">
        <v>326</v>
      </c>
      <c r="N165" s="23">
        <v>59</v>
      </c>
      <c r="O165" s="25" t="s">
        <v>683</v>
      </c>
      <c r="P165" s="23" t="s">
        <v>119</v>
      </c>
      <c r="Q165" s="23" t="s">
        <v>624</v>
      </c>
    </row>
    <row r="166" s="4" customFormat="1" ht="72" spans="1:17">
      <c r="A166" s="23" t="s">
        <v>49</v>
      </c>
      <c r="B166" s="23" t="s">
        <v>556</v>
      </c>
      <c r="C166" s="24"/>
      <c r="D166" s="42" t="s">
        <v>684</v>
      </c>
      <c r="E166" s="25" t="s">
        <v>685</v>
      </c>
      <c r="F166" s="23" t="s">
        <v>222</v>
      </c>
      <c r="G166" s="23" t="s">
        <v>686</v>
      </c>
      <c r="H166" s="23">
        <v>184</v>
      </c>
      <c r="I166" s="23"/>
      <c r="J166" s="23">
        <v>184</v>
      </c>
      <c r="K166" s="23"/>
      <c r="L166" s="23" t="s">
        <v>97</v>
      </c>
      <c r="M166" s="23">
        <v>99</v>
      </c>
      <c r="N166" s="23">
        <v>14</v>
      </c>
      <c r="O166" s="25" t="s">
        <v>687</v>
      </c>
      <c r="P166" s="23" t="s">
        <v>119</v>
      </c>
      <c r="Q166" s="23" t="s">
        <v>624</v>
      </c>
    </row>
    <row r="167" s="4" customFormat="1" ht="60" spans="1:17">
      <c r="A167" s="23" t="s">
        <v>49</v>
      </c>
      <c r="B167" s="23" t="s">
        <v>556</v>
      </c>
      <c r="C167" s="24"/>
      <c r="D167" s="42" t="s">
        <v>688</v>
      </c>
      <c r="E167" s="25" t="s">
        <v>668</v>
      </c>
      <c r="F167" s="23" t="s">
        <v>222</v>
      </c>
      <c r="G167" s="23" t="s">
        <v>689</v>
      </c>
      <c r="H167" s="23">
        <v>71</v>
      </c>
      <c r="I167" s="23"/>
      <c r="J167" s="23">
        <v>71</v>
      </c>
      <c r="K167" s="23"/>
      <c r="L167" s="23" t="s">
        <v>97</v>
      </c>
      <c r="M167" s="23">
        <v>480</v>
      </c>
      <c r="N167" s="23">
        <v>56</v>
      </c>
      <c r="O167" s="25" t="s">
        <v>690</v>
      </c>
      <c r="P167" s="23" t="s">
        <v>119</v>
      </c>
      <c r="Q167" s="23" t="s">
        <v>624</v>
      </c>
    </row>
    <row r="168" s="4" customFormat="1" ht="60" spans="1:17">
      <c r="A168" s="23" t="s">
        <v>49</v>
      </c>
      <c r="B168" s="23" t="s">
        <v>556</v>
      </c>
      <c r="C168" s="24"/>
      <c r="D168" s="42" t="s">
        <v>691</v>
      </c>
      <c r="E168" s="25" t="s">
        <v>656</v>
      </c>
      <c r="F168" s="23" t="s">
        <v>222</v>
      </c>
      <c r="G168" s="23" t="s">
        <v>359</v>
      </c>
      <c r="H168" s="23">
        <v>115</v>
      </c>
      <c r="I168" s="23"/>
      <c r="J168" s="23">
        <v>115</v>
      </c>
      <c r="K168" s="23"/>
      <c r="L168" s="23" t="s">
        <v>97</v>
      </c>
      <c r="M168" s="23">
        <v>258</v>
      </c>
      <c r="N168" s="23">
        <v>42</v>
      </c>
      <c r="O168" s="25" t="s">
        <v>692</v>
      </c>
      <c r="P168" s="23" t="s">
        <v>119</v>
      </c>
      <c r="Q168" s="23" t="s">
        <v>624</v>
      </c>
    </row>
    <row r="169" s="4" customFormat="1" ht="60" spans="1:17">
      <c r="A169" s="23" t="s">
        <v>49</v>
      </c>
      <c r="B169" s="23" t="s">
        <v>556</v>
      </c>
      <c r="C169" s="24"/>
      <c r="D169" s="42" t="s">
        <v>693</v>
      </c>
      <c r="E169" s="25" t="s">
        <v>694</v>
      </c>
      <c r="F169" s="23" t="s">
        <v>274</v>
      </c>
      <c r="G169" s="23" t="s">
        <v>627</v>
      </c>
      <c r="H169" s="23">
        <v>150</v>
      </c>
      <c r="I169" s="23">
        <v>150</v>
      </c>
      <c r="J169" s="23"/>
      <c r="K169" s="23"/>
      <c r="L169" s="23" t="s">
        <v>97</v>
      </c>
      <c r="M169" s="27">
        <v>205</v>
      </c>
      <c r="N169" s="27">
        <v>25</v>
      </c>
      <c r="O169" s="25" t="s">
        <v>695</v>
      </c>
      <c r="P169" s="23" t="s">
        <v>119</v>
      </c>
      <c r="Q169" s="23" t="s">
        <v>624</v>
      </c>
    </row>
    <row r="170" s="4" customFormat="1" ht="60" spans="1:17">
      <c r="A170" s="23" t="s">
        <v>49</v>
      </c>
      <c r="B170" s="23" t="s">
        <v>556</v>
      </c>
      <c r="C170" s="24"/>
      <c r="D170" s="42" t="s">
        <v>696</v>
      </c>
      <c r="E170" s="25" t="s">
        <v>697</v>
      </c>
      <c r="F170" s="23" t="s">
        <v>274</v>
      </c>
      <c r="G170" s="23" t="s">
        <v>275</v>
      </c>
      <c r="H170" s="23">
        <v>100</v>
      </c>
      <c r="I170" s="23">
        <v>100</v>
      </c>
      <c r="J170" s="23"/>
      <c r="K170" s="23"/>
      <c r="L170" s="23" t="s">
        <v>97</v>
      </c>
      <c r="M170" s="27">
        <v>125</v>
      </c>
      <c r="N170" s="27">
        <v>27</v>
      </c>
      <c r="O170" s="25" t="s">
        <v>698</v>
      </c>
      <c r="P170" s="23" t="s">
        <v>119</v>
      </c>
      <c r="Q170" s="23" t="s">
        <v>624</v>
      </c>
    </row>
    <row r="171" s="4" customFormat="1" ht="60" spans="1:17">
      <c r="A171" s="23" t="s">
        <v>49</v>
      </c>
      <c r="B171" s="23" t="s">
        <v>556</v>
      </c>
      <c r="C171" s="24"/>
      <c r="D171" s="42" t="s">
        <v>699</v>
      </c>
      <c r="E171" s="25" t="s">
        <v>700</v>
      </c>
      <c r="F171" s="23" t="s">
        <v>274</v>
      </c>
      <c r="G171" s="23" t="s">
        <v>275</v>
      </c>
      <c r="H171" s="23">
        <v>140</v>
      </c>
      <c r="I171" s="23">
        <v>140</v>
      </c>
      <c r="J171" s="23"/>
      <c r="K171" s="23"/>
      <c r="L171" s="23" t="s">
        <v>97</v>
      </c>
      <c r="M171" s="27">
        <v>125</v>
      </c>
      <c r="N171" s="27">
        <v>27</v>
      </c>
      <c r="O171" s="25" t="s">
        <v>698</v>
      </c>
      <c r="P171" s="23" t="s">
        <v>119</v>
      </c>
      <c r="Q171" s="23" t="s">
        <v>624</v>
      </c>
    </row>
    <row r="172" s="4" customFormat="1" ht="60" spans="1:17">
      <c r="A172" s="23" t="s">
        <v>49</v>
      </c>
      <c r="B172" s="23" t="s">
        <v>556</v>
      </c>
      <c r="C172" s="24"/>
      <c r="D172" s="42" t="s">
        <v>701</v>
      </c>
      <c r="E172" s="25" t="s">
        <v>702</v>
      </c>
      <c r="F172" s="23" t="s">
        <v>274</v>
      </c>
      <c r="G172" s="23" t="s">
        <v>384</v>
      </c>
      <c r="H172" s="23">
        <v>280</v>
      </c>
      <c r="I172" s="23">
        <v>280</v>
      </c>
      <c r="J172" s="23"/>
      <c r="K172" s="23"/>
      <c r="L172" s="23" t="s">
        <v>97</v>
      </c>
      <c r="M172" s="23">
        <v>237</v>
      </c>
      <c r="N172" s="23">
        <v>21</v>
      </c>
      <c r="O172" s="25" t="s">
        <v>703</v>
      </c>
      <c r="P172" s="23" t="s">
        <v>119</v>
      </c>
      <c r="Q172" s="23" t="s">
        <v>624</v>
      </c>
    </row>
    <row r="173" s="4" customFormat="1" ht="60" spans="1:17">
      <c r="A173" s="23" t="s">
        <v>49</v>
      </c>
      <c r="B173" s="23" t="s">
        <v>556</v>
      </c>
      <c r="C173" s="24"/>
      <c r="D173" s="42" t="s">
        <v>704</v>
      </c>
      <c r="E173" s="25" t="s">
        <v>705</v>
      </c>
      <c r="F173" s="23" t="s">
        <v>227</v>
      </c>
      <c r="G173" s="23" t="s">
        <v>706</v>
      </c>
      <c r="H173" s="23">
        <v>112</v>
      </c>
      <c r="I173" s="23">
        <v>112</v>
      </c>
      <c r="J173" s="23"/>
      <c r="K173" s="23"/>
      <c r="L173" s="23" t="s">
        <v>97</v>
      </c>
      <c r="M173" s="23">
        <v>211</v>
      </c>
      <c r="N173" s="23">
        <v>9</v>
      </c>
      <c r="O173" s="25" t="s">
        <v>707</v>
      </c>
      <c r="P173" s="23" t="s">
        <v>119</v>
      </c>
      <c r="Q173" s="23" t="s">
        <v>624</v>
      </c>
    </row>
    <row r="174" s="4" customFormat="1" ht="60" spans="1:17">
      <c r="A174" s="23" t="s">
        <v>49</v>
      </c>
      <c r="B174" s="23" t="s">
        <v>556</v>
      </c>
      <c r="C174" s="24"/>
      <c r="D174" s="42" t="s">
        <v>708</v>
      </c>
      <c r="E174" s="25" t="s">
        <v>709</v>
      </c>
      <c r="F174" s="23" t="s">
        <v>227</v>
      </c>
      <c r="G174" s="23" t="s">
        <v>403</v>
      </c>
      <c r="H174" s="23">
        <v>112</v>
      </c>
      <c r="I174" s="23">
        <v>112</v>
      </c>
      <c r="J174" s="23"/>
      <c r="K174" s="23"/>
      <c r="L174" s="23" t="s">
        <v>97</v>
      </c>
      <c r="M174" s="27">
        <v>280</v>
      </c>
      <c r="N174" s="27">
        <v>6</v>
      </c>
      <c r="O174" s="25" t="s">
        <v>710</v>
      </c>
      <c r="P174" s="23" t="s">
        <v>119</v>
      </c>
      <c r="Q174" s="23" t="s">
        <v>624</v>
      </c>
    </row>
    <row r="175" s="4" customFormat="1" ht="60" spans="1:17">
      <c r="A175" s="23" t="s">
        <v>49</v>
      </c>
      <c r="B175" s="23" t="s">
        <v>556</v>
      </c>
      <c r="C175" s="24"/>
      <c r="D175" s="42" t="s">
        <v>711</v>
      </c>
      <c r="E175" s="25" t="s">
        <v>712</v>
      </c>
      <c r="F175" s="23" t="s">
        <v>227</v>
      </c>
      <c r="G175" s="23" t="s">
        <v>713</v>
      </c>
      <c r="H175" s="23">
        <v>140</v>
      </c>
      <c r="I175" s="23">
        <v>140</v>
      </c>
      <c r="J175" s="23"/>
      <c r="K175" s="23"/>
      <c r="L175" s="23" t="s">
        <v>97</v>
      </c>
      <c r="M175" s="23">
        <v>345</v>
      </c>
      <c r="N175" s="23">
        <v>28</v>
      </c>
      <c r="O175" s="25" t="s">
        <v>714</v>
      </c>
      <c r="P175" s="23" t="s">
        <v>119</v>
      </c>
      <c r="Q175" s="23" t="s">
        <v>624</v>
      </c>
    </row>
    <row r="176" s="4" customFormat="1" ht="60" spans="1:17">
      <c r="A176" s="23" t="s">
        <v>49</v>
      </c>
      <c r="B176" s="23" t="s">
        <v>556</v>
      </c>
      <c r="C176" s="24"/>
      <c r="D176" s="23" t="s">
        <v>715</v>
      </c>
      <c r="E176" s="25" t="s">
        <v>716</v>
      </c>
      <c r="F176" s="23" t="s">
        <v>227</v>
      </c>
      <c r="G176" s="23" t="s">
        <v>717</v>
      </c>
      <c r="H176" s="23">
        <v>140</v>
      </c>
      <c r="I176" s="23">
        <v>140</v>
      </c>
      <c r="J176" s="23"/>
      <c r="K176" s="23"/>
      <c r="L176" s="23" t="s">
        <v>97</v>
      </c>
      <c r="M176" s="23">
        <v>724</v>
      </c>
      <c r="N176" s="23">
        <v>124</v>
      </c>
      <c r="O176" s="25" t="s">
        <v>718</v>
      </c>
      <c r="P176" s="23" t="s">
        <v>119</v>
      </c>
      <c r="Q176" s="23" t="s">
        <v>624</v>
      </c>
    </row>
    <row r="177" s="4" customFormat="1" ht="60" spans="1:17">
      <c r="A177" s="23" t="s">
        <v>49</v>
      </c>
      <c r="B177" s="23" t="s">
        <v>556</v>
      </c>
      <c r="C177" s="24"/>
      <c r="D177" s="23" t="s">
        <v>719</v>
      </c>
      <c r="E177" s="25" t="s">
        <v>720</v>
      </c>
      <c r="F177" s="23" t="s">
        <v>227</v>
      </c>
      <c r="G177" s="23" t="s">
        <v>228</v>
      </c>
      <c r="H177" s="23">
        <v>140</v>
      </c>
      <c r="I177" s="23">
        <v>140</v>
      </c>
      <c r="J177" s="23"/>
      <c r="K177" s="23"/>
      <c r="L177" s="23" t="s">
        <v>97</v>
      </c>
      <c r="M177" s="23">
        <v>185</v>
      </c>
      <c r="N177" s="23">
        <v>28</v>
      </c>
      <c r="O177" s="25" t="s">
        <v>721</v>
      </c>
      <c r="P177" s="23" t="s">
        <v>119</v>
      </c>
      <c r="Q177" s="23" t="s">
        <v>624</v>
      </c>
    </row>
    <row r="178" s="4" customFormat="1" ht="60" spans="1:17">
      <c r="A178" s="23" t="s">
        <v>49</v>
      </c>
      <c r="B178" s="23" t="s">
        <v>556</v>
      </c>
      <c r="C178" s="24"/>
      <c r="D178" s="23" t="s">
        <v>722</v>
      </c>
      <c r="E178" s="25" t="s">
        <v>723</v>
      </c>
      <c r="F178" s="23" t="s">
        <v>227</v>
      </c>
      <c r="G178" s="23" t="s">
        <v>724</v>
      </c>
      <c r="H178" s="23">
        <v>140</v>
      </c>
      <c r="I178" s="23">
        <v>140</v>
      </c>
      <c r="J178" s="23"/>
      <c r="K178" s="23"/>
      <c r="L178" s="23" t="s">
        <v>97</v>
      </c>
      <c r="M178" s="23">
        <v>415</v>
      </c>
      <c r="N178" s="23">
        <v>26</v>
      </c>
      <c r="O178" s="25" t="s">
        <v>725</v>
      </c>
      <c r="P178" s="23" t="s">
        <v>119</v>
      </c>
      <c r="Q178" s="23" t="s">
        <v>633</v>
      </c>
    </row>
    <row r="179" s="4" customFormat="1" ht="60" spans="1:17">
      <c r="A179" s="23" t="s">
        <v>49</v>
      </c>
      <c r="B179" s="23" t="s">
        <v>556</v>
      </c>
      <c r="C179" s="24"/>
      <c r="D179" s="23" t="s">
        <v>726</v>
      </c>
      <c r="E179" s="25" t="s">
        <v>727</v>
      </c>
      <c r="F179" s="23" t="s">
        <v>227</v>
      </c>
      <c r="G179" s="23" t="s">
        <v>603</v>
      </c>
      <c r="H179" s="23">
        <v>140</v>
      </c>
      <c r="I179" s="23">
        <v>140</v>
      </c>
      <c r="J179" s="23"/>
      <c r="K179" s="23"/>
      <c r="L179" s="23" t="s">
        <v>97</v>
      </c>
      <c r="M179" s="23">
        <v>145</v>
      </c>
      <c r="N179" s="23">
        <v>4</v>
      </c>
      <c r="O179" s="25" t="s">
        <v>728</v>
      </c>
      <c r="P179" s="23" t="s">
        <v>119</v>
      </c>
      <c r="Q179" s="23" t="s">
        <v>624</v>
      </c>
    </row>
    <row r="180" s="4" customFormat="1" ht="60" spans="1:17">
      <c r="A180" s="23" t="s">
        <v>49</v>
      </c>
      <c r="B180" s="23" t="s">
        <v>556</v>
      </c>
      <c r="C180" s="24"/>
      <c r="D180" s="23" t="s">
        <v>729</v>
      </c>
      <c r="E180" s="25" t="s">
        <v>730</v>
      </c>
      <c r="F180" s="23" t="s">
        <v>227</v>
      </c>
      <c r="G180" s="23" t="s">
        <v>731</v>
      </c>
      <c r="H180" s="23">
        <v>140</v>
      </c>
      <c r="I180" s="23">
        <v>140</v>
      </c>
      <c r="J180" s="23"/>
      <c r="K180" s="23"/>
      <c r="L180" s="23" t="s">
        <v>97</v>
      </c>
      <c r="M180" s="23">
        <v>812</v>
      </c>
      <c r="N180" s="23">
        <v>22</v>
      </c>
      <c r="O180" s="25" t="s">
        <v>732</v>
      </c>
      <c r="P180" s="23" t="s">
        <v>119</v>
      </c>
      <c r="Q180" s="23" t="s">
        <v>633</v>
      </c>
    </row>
    <row r="181" s="4" customFormat="1" ht="60" spans="1:17">
      <c r="A181" s="23" t="s">
        <v>49</v>
      </c>
      <c r="B181" s="23" t="s">
        <v>556</v>
      </c>
      <c r="C181" s="24"/>
      <c r="D181" s="23" t="s">
        <v>733</v>
      </c>
      <c r="E181" s="25" t="s">
        <v>734</v>
      </c>
      <c r="F181" s="23" t="s">
        <v>227</v>
      </c>
      <c r="G181" s="23" t="s">
        <v>735</v>
      </c>
      <c r="H181" s="23">
        <v>84</v>
      </c>
      <c r="I181" s="23">
        <v>84</v>
      </c>
      <c r="J181" s="23"/>
      <c r="K181" s="23"/>
      <c r="L181" s="23" t="s">
        <v>97</v>
      </c>
      <c r="M181" s="23">
        <v>162</v>
      </c>
      <c r="N181" s="23">
        <v>6</v>
      </c>
      <c r="O181" s="25" t="s">
        <v>736</v>
      </c>
      <c r="P181" s="23" t="s">
        <v>119</v>
      </c>
      <c r="Q181" s="23" t="s">
        <v>624</v>
      </c>
    </row>
    <row r="182" s="4" customFormat="1" ht="60" spans="1:17">
      <c r="A182" s="23" t="s">
        <v>49</v>
      </c>
      <c r="B182" s="23" t="s">
        <v>556</v>
      </c>
      <c r="C182" s="24"/>
      <c r="D182" s="23" t="s">
        <v>737</v>
      </c>
      <c r="E182" s="25" t="s">
        <v>738</v>
      </c>
      <c r="F182" s="23" t="s">
        <v>288</v>
      </c>
      <c r="G182" s="23" t="s">
        <v>661</v>
      </c>
      <c r="H182" s="23">
        <v>140</v>
      </c>
      <c r="I182" s="23">
        <v>140</v>
      </c>
      <c r="J182" s="23"/>
      <c r="K182" s="23"/>
      <c r="L182" s="23" t="s">
        <v>97</v>
      </c>
      <c r="M182" s="23">
        <v>38</v>
      </c>
      <c r="N182" s="23">
        <v>3</v>
      </c>
      <c r="O182" s="25" t="s">
        <v>739</v>
      </c>
      <c r="P182" s="23" t="s">
        <v>119</v>
      </c>
      <c r="Q182" s="23" t="s">
        <v>624</v>
      </c>
    </row>
    <row r="183" s="4" customFormat="1" ht="60" spans="1:17">
      <c r="A183" s="23" t="s">
        <v>49</v>
      </c>
      <c r="B183" s="23" t="s">
        <v>556</v>
      </c>
      <c r="C183" s="24"/>
      <c r="D183" s="23" t="s">
        <v>740</v>
      </c>
      <c r="E183" s="25" t="s">
        <v>741</v>
      </c>
      <c r="F183" s="23" t="s">
        <v>288</v>
      </c>
      <c r="G183" s="23" t="s">
        <v>614</v>
      </c>
      <c r="H183" s="23">
        <v>196</v>
      </c>
      <c r="I183" s="23">
        <v>196</v>
      </c>
      <c r="J183" s="23"/>
      <c r="K183" s="23"/>
      <c r="L183" s="23" t="s">
        <v>97</v>
      </c>
      <c r="M183" s="23">
        <v>117</v>
      </c>
      <c r="N183" s="23">
        <v>27</v>
      </c>
      <c r="O183" s="25" t="s">
        <v>742</v>
      </c>
      <c r="P183" s="23" t="s">
        <v>119</v>
      </c>
      <c r="Q183" s="23" t="s">
        <v>624</v>
      </c>
    </row>
    <row r="184" s="4" customFormat="1" ht="60" spans="1:17">
      <c r="A184" s="23" t="s">
        <v>49</v>
      </c>
      <c r="B184" s="23" t="s">
        <v>556</v>
      </c>
      <c r="C184" s="24"/>
      <c r="D184" s="23" t="s">
        <v>743</v>
      </c>
      <c r="E184" s="25" t="s">
        <v>744</v>
      </c>
      <c r="F184" s="23" t="s">
        <v>288</v>
      </c>
      <c r="G184" s="23" t="s">
        <v>745</v>
      </c>
      <c r="H184" s="23">
        <v>140</v>
      </c>
      <c r="I184" s="23">
        <v>140</v>
      </c>
      <c r="J184" s="23"/>
      <c r="K184" s="23"/>
      <c r="L184" s="23" t="s">
        <v>97</v>
      </c>
      <c r="M184" s="23">
        <v>65</v>
      </c>
      <c r="N184" s="23">
        <v>11</v>
      </c>
      <c r="O184" s="25" t="s">
        <v>746</v>
      </c>
      <c r="P184" s="23" t="s">
        <v>119</v>
      </c>
      <c r="Q184" s="23" t="s">
        <v>624</v>
      </c>
    </row>
    <row r="185" s="4" customFormat="1" ht="60" spans="1:17">
      <c r="A185" s="23" t="s">
        <v>49</v>
      </c>
      <c r="B185" s="23" t="s">
        <v>556</v>
      </c>
      <c r="C185" s="24"/>
      <c r="D185" s="23" t="s">
        <v>747</v>
      </c>
      <c r="E185" s="25" t="s">
        <v>748</v>
      </c>
      <c r="F185" s="23" t="s">
        <v>296</v>
      </c>
      <c r="G185" s="23" t="s">
        <v>749</v>
      </c>
      <c r="H185" s="23">
        <v>280</v>
      </c>
      <c r="I185" s="23">
        <v>280</v>
      </c>
      <c r="J185" s="23"/>
      <c r="K185" s="23"/>
      <c r="L185" s="23" t="s">
        <v>97</v>
      </c>
      <c r="M185" s="23">
        <v>135</v>
      </c>
      <c r="N185" s="23">
        <v>45</v>
      </c>
      <c r="O185" s="25" t="s">
        <v>750</v>
      </c>
      <c r="P185" s="23" t="s">
        <v>119</v>
      </c>
      <c r="Q185" s="23" t="s">
        <v>624</v>
      </c>
    </row>
    <row r="186" s="4" customFormat="1" ht="60" spans="1:17">
      <c r="A186" s="23" t="s">
        <v>49</v>
      </c>
      <c r="B186" s="23" t="s">
        <v>556</v>
      </c>
      <c r="C186" s="24"/>
      <c r="D186" s="23" t="s">
        <v>751</v>
      </c>
      <c r="E186" s="25" t="s">
        <v>752</v>
      </c>
      <c r="F186" s="23" t="s">
        <v>296</v>
      </c>
      <c r="G186" s="23" t="s">
        <v>753</v>
      </c>
      <c r="H186" s="23">
        <v>140</v>
      </c>
      <c r="I186" s="23">
        <v>140</v>
      </c>
      <c r="J186" s="23"/>
      <c r="K186" s="23"/>
      <c r="L186" s="23" t="s">
        <v>97</v>
      </c>
      <c r="M186" s="23">
        <v>120</v>
      </c>
      <c r="N186" s="23">
        <v>40</v>
      </c>
      <c r="O186" s="25" t="s">
        <v>754</v>
      </c>
      <c r="P186" s="23" t="s">
        <v>119</v>
      </c>
      <c r="Q186" s="23" t="s">
        <v>624</v>
      </c>
    </row>
    <row r="187" s="4" customFormat="1" ht="60" spans="1:17">
      <c r="A187" s="23" t="s">
        <v>49</v>
      </c>
      <c r="B187" s="23" t="s">
        <v>556</v>
      </c>
      <c r="C187" s="24"/>
      <c r="D187" s="23" t="s">
        <v>755</v>
      </c>
      <c r="E187" s="25" t="s">
        <v>756</v>
      </c>
      <c r="F187" s="23" t="s">
        <v>296</v>
      </c>
      <c r="G187" s="23" t="s">
        <v>757</v>
      </c>
      <c r="H187" s="23">
        <v>56</v>
      </c>
      <c r="I187" s="23">
        <v>56</v>
      </c>
      <c r="J187" s="23"/>
      <c r="K187" s="23"/>
      <c r="L187" s="23" t="s">
        <v>97</v>
      </c>
      <c r="M187" s="23">
        <v>23</v>
      </c>
      <c r="N187" s="23">
        <v>6</v>
      </c>
      <c r="O187" s="25" t="s">
        <v>758</v>
      </c>
      <c r="P187" s="23" t="s">
        <v>119</v>
      </c>
      <c r="Q187" s="23" t="s">
        <v>624</v>
      </c>
    </row>
    <row r="188" s="4" customFormat="1" ht="60" spans="1:17">
      <c r="A188" s="23" t="s">
        <v>49</v>
      </c>
      <c r="B188" s="23" t="s">
        <v>556</v>
      </c>
      <c r="C188" s="24"/>
      <c r="D188" s="23" t="s">
        <v>759</v>
      </c>
      <c r="E188" s="25" t="s">
        <v>760</v>
      </c>
      <c r="F188" s="23" t="s">
        <v>296</v>
      </c>
      <c r="G188" s="23" t="s">
        <v>761</v>
      </c>
      <c r="H188" s="23">
        <v>84</v>
      </c>
      <c r="I188" s="23">
        <v>84</v>
      </c>
      <c r="J188" s="23"/>
      <c r="K188" s="23"/>
      <c r="L188" s="23" t="s">
        <v>97</v>
      </c>
      <c r="M188" s="23">
        <v>60</v>
      </c>
      <c r="N188" s="23">
        <v>12</v>
      </c>
      <c r="O188" s="25" t="s">
        <v>762</v>
      </c>
      <c r="P188" s="23" t="s">
        <v>119</v>
      </c>
      <c r="Q188" s="23" t="s">
        <v>624</v>
      </c>
    </row>
    <row r="189" s="4" customFormat="1" ht="60" spans="1:17">
      <c r="A189" s="23" t="s">
        <v>49</v>
      </c>
      <c r="B189" s="23" t="s">
        <v>556</v>
      </c>
      <c r="C189" s="24"/>
      <c r="D189" s="23" t="s">
        <v>763</v>
      </c>
      <c r="E189" s="25" t="s">
        <v>764</v>
      </c>
      <c r="F189" s="23" t="s">
        <v>296</v>
      </c>
      <c r="G189" s="23" t="s">
        <v>499</v>
      </c>
      <c r="H189" s="23">
        <v>280</v>
      </c>
      <c r="I189" s="23">
        <v>280</v>
      </c>
      <c r="J189" s="23"/>
      <c r="K189" s="23"/>
      <c r="L189" s="23" t="s">
        <v>97</v>
      </c>
      <c r="M189" s="23">
        <v>48</v>
      </c>
      <c r="N189" s="23">
        <v>5</v>
      </c>
      <c r="O189" s="25" t="s">
        <v>765</v>
      </c>
      <c r="P189" s="23" t="s">
        <v>119</v>
      </c>
      <c r="Q189" s="23" t="s">
        <v>633</v>
      </c>
    </row>
    <row r="190" s="4" customFormat="1" ht="60" spans="1:17">
      <c r="A190" s="23" t="s">
        <v>49</v>
      </c>
      <c r="B190" s="23" t="s">
        <v>556</v>
      </c>
      <c r="C190" s="24"/>
      <c r="D190" s="23" t="s">
        <v>766</v>
      </c>
      <c r="E190" s="25" t="s">
        <v>767</v>
      </c>
      <c r="F190" s="23" t="s">
        <v>296</v>
      </c>
      <c r="G190" s="23" t="s">
        <v>492</v>
      </c>
      <c r="H190" s="23">
        <v>140</v>
      </c>
      <c r="I190" s="23">
        <v>140</v>
      </c>
      <c r="J190" s="23"/>
      <c r="K190" s="23"/>
      <c r="L190" s="23" t="s">
        <v>97</v>
      </c>
      <c r="M190" s="23">
        <v>112</v>
      </c>
      <c r="N190" s="23">
        <v>22</v>
      </c>
      <c r="O190" s="25" t="s">
        <v>768</v>
      </c>
      <c r="P190" s="23" t="s">
        <v>119</v>
      </c>
      <c r="Q190" s="23" t="s">
        <v>633</v>
      </c>
    </row>
    <row r="191" s="4" customFormat="1" ht="60" spans="1:17">
      <c r="A191" s="23" t="s">
        <v>49</v>
      </c>
      <c r="B191" s="23" t="s">
        <v>556</v>
      </c>
      <c r="C191" s="24"/>
      <c r="D191" s="23" t="s">
        <v>769</v>
      </c>
      <c r="E191" s="25" t="s">
        <v>770</v>
      </c>
      <c r="F191" s="23" t="s">
        <v>251</v>
      </c>
      <c r="G191" s="23" t="s">
        <v>771</v>
      </c>
      <c r="H191" s="23">
        <v>168</v>
      </c>
      <c r="I191" s="23">
        <v>168</v>
      </c>
      <c r="J191" s="23"/>
      <c r="K191" s="23"/>
      <c r="L191" s="23" t="s">
        <v>97</v>
      </c>
      <c r="M191" s="23">
        <v>160</v>
      </c>
      <c r="N191" s="23">
        <v>11</v>
      </c>
      <c r="O191" s="25" t="s">
        <v>772</v>
      </c>
      <c r="P191" s="23" t="s">
        <v>119</v>
      </c>
      <c r="Q191" s="23" t="s">
        <v>624</v>
      </c>
    </row>
    <row r="192" s="4" customFormat="1" ht="60" spans="1:17">
      <c r="A192" s="23" t="s">
        <v>49</v>
      </c>
      <c r="B192" s="23" t="s">
        <v>556</v>
      </c>
      <c r="C192" s="24"/>
      <c r="D192" s="23" t="s">
        <v>773</v>
      </c>
      <c r="E192" s="25" t="s">
        <v>774</v>
      </c>
      <c r="F192" s="23" t="s">
        <v>251</v>
      </c>
      <c r="G192" s="23" t="s">
        <v>344</v>
      </c>
      <c r="H192" s="23">
        <v>140</v>
      </c>
      <c r="I192" s="23">
        <v>140</v>
      </c>
      <c r="J192" s="23"/>
      <c r="K192" s="23"/>
      <c r="L192" s="23" t="s">
        <v>97</v>
      </c>
      <c r="M192" s="23">
        <v>53</v>
      </c>
      <c r="N192" s="23">
        <v>7</v>
      </c>
      <c r="O192" s="25" t="s">
        <v>775</v>
      </c>
      <c r="P192" s="23" t="s">
        <v>119</v>
      </c>
      <c r="Q192" s="23" t="s">
        <v>624</v>
      </c>
    </row>
    <row r="193" s="4" customFormat="1" ht="60" spans="1:17">
      <c r="A193" s="23" t="s">
        <v>49</v>
      </c>
      <c r="B193" s="23" t="s">
        <v>556</v>
      </c>
      <c r="C193" s="24"/>
      <c r="D193" s="23" t="s">
        <v>776</v>
      </c>
      <c r="E193" s="25" t="s">
        <v>777</v>
      </c>
      <c r="F193" s="23" t="s">
        <v>208</v>
      </c>
      <c r="G193" s="23" t="s">
        <v>209</v>
      </c>
      <c r="H193" s="23">
        <v>140</v>
      </c>
      <c r="I193" s="23">
        <v>140</v>
      </c>
      <c r="J193" s="23"/>
      <c r="K193" s="23"/>
      <c r="L193" s="23" t="s">
        <v>97</v>
      </c>
      <c r="M193" s="23">
        <v>153</v>
      </c>
      <c r="N193" s="23">
        <v>8</v>
      </c>
      <c r="O193" s="25" t="s">
        <v>778</v>
      </c>
      <c r="P193" s="23" t="s">
        <v>119</v>
      </c>
      <c r="Q193" s="23" t="s">
        <v>633</v>
      </c>
    </row>
    <row r="194" s="4" customFormat="1" ht="60" spans="1:17">
      <c r="A194" s="23" t="s">
        <v>49</v>
      </c>
      <c r="B194" s="23" t="s">
        <v>556</v>
      </c>
      <c r="C194" s="24"/>
      <c r="D194" s="23" t="s">
        <v>779</v>
      </c>
      <c r="E194" s="25" t="s">
        <v>780</v>
      </c>
      <c r="F194" s="23" t="s">
        <v>259</v>
      </c>
      <c r="G194" s="23" t="s">
        <v>388</v>
      </c>
      <c r="H194" s="23">
        <v>420</v>
      </c>
      <c r="I194" s="23">
        <v>420</v>
      </c>
      <c r="J194" s="23"/>
      <c r="K194" s="23"/>
      <c r="L194" s="23" t="s">
        <v>97</v>
      </c>
      <c r="M194" s="23">
        <v>120</v>
      </c>
      <c r="N194" s="23">
        <v>25</v>
      </c>
      <c r="O194" s="25" t="s">
        <v>781</v>
      </c>
      <c r="P194" s="23" t="s">
        <v>119</v>
      </c>
      <c r="Q194" s="23" t="s">
        <v>624</v>
      </c>
    </row>
    <row r="195" s="4" customFormat="1" ht="60" spans="1:17">
      <c r="A195" s="23" t="s">
        <v>49</v>
      </c>
      <c r="B195" s="23" t="s">
        <v>556</v>
      </c>
      <c r="C195" s="24"/>
      <c r="D195" s="23" t="s">
        <v>782</v>
      </c>
      <c r="E195" s="25" t="s">
        <v>783</v>
      </c>
      <c r="F195" s="23" t="s">
        <v>259</v>
      </c>
      <c r="G195" s="23" t="s">
        <v>466</v>
      </c>
      <c r="H195" s="23">
        <v>168</v>
      </c>
      <c r="I195" s="23">
        <v>168</v>
      </c>
      <c r="J195" s="23"/>
      <c r="K195" s="23"/>
      <c r="L195" s="23" t="s">
        <v>97</v>
      </c>
      <c r="M195" s="23">
        <v>98</v>
      </c>
      <c r="N195" s="23">
        <v>25</v>
      </c>
      <c r="O195" s="25" t="s">
        <v>784</v>
      </c>
      <c r="P195" s="23" t="s">
        <v>119</v>
      </c>
      <c r="Q195" s="23" t="s">
        <v>624</v>
      </c>
    </row>
    <row r="196" s="4" customFormat="1" ht="60" spans="1:17">
      <c r="A196" s="23" t="s">
        <v>49</v>
      </c>
      <c r="B196" s="23" t="s">
        <v>556</v>
      </c>
      <c r="C196" s="24"/>
      <c r="D196" s="23" t="s">
        <v>785</v>
      </c>
      <c r="E196" s="25" t="s">
        <v>777</v>
      </c>
      <c r="F196" s="23" t="s">
        <v>232</v>
      </c>
      <c r="G196" s="23" t="s">
        <v>786</v>
      </c>
      <c r="H196" s="23">
        <v>140</v>
      </c>
      <c r="I196" s="23">
        <v>140</v>
      </c>
      <c r="J196" s="23"/>
      <c r="K196" s="23"/>
      <c r="L196" s="23" t="s">
        <v>97</v>
      </c>
      <c r="M196" s="23">
        <v>87</v>
      </c>
      <c r="N196" s="23">
        <v>4</v>
      </c>
      <c r="O196" s="25" t="s">
        <v>787</v>
      </c>
      <c r="P196" s="23" t="s">
        <v>119</v>
      </c>
      <c r="Q196" s="23" t="s">
        <v>624</v>
      </c>
    </row>
    <row r="197" s="4" customFormat="1" ht="60" spans="1:17">
      <c r="A197" s="23" t="s">
        <v>49</v>
      </c>
      <c r="B197" s="23" t="s">
        <v>556</v>
      </c>
      <c r="C197" s="24"/>
      <c r="D197" s="23" t="s">
        <v>788</v>
      </c>
      <c r="E197" s="25" t="s">
        <v>774</v>
      </c>
      <c r="F197" s="23" t="s">
        <v>232</v>
      </c>
      <c r="G197" s="23" t="s">
        <v>789</v>
      </c>
      <c r="H197" s="23">
        <v>140</v>
      </c>
      <c r="I197" s="23">
        <v>140</v>
      </c>
      <c r="J197" s="23"/>
      <c r="K197" s="23"/>
      <c r="L197" s="23" t="s">
        <v>97</v>
      </c>
      <c r="M197" s="23">
        <v>180</v>
      </c>
      <c r="N197" s="23">
        <v>12</v>
      </c>
      <c r="O197" s="25" t="s">
        <v>790</v>
      </c>
      <c r="P197" s="23" t="s">
        <v>119</v>
      </c>
      <c r="Q197" s="23" t="s">
        <v>624</v>
      </c>
    </row>
    <row r="198" s="4" customFormat="1" ht="60" spans="1:17">
      <c r="A198" s="23" t="s">
        <v>49</v>
      </c>
      <c r="B198" s="23" t="s">
        <v>556</v>
      </c>
      <c r="C198" s="24"/>
      <c r="D198" s="23" t="s">
        <v>791</v>
      </c>
      <c r="E198" s="25" t="s">
        <v>792</v>
      </c>
      <c r="F198" s="23" t="s">
        <v>237</v>
      </c>
      <c r="G198" s="23" t="s">
        <v>434</v>
      </c>
      <c r="H198" s="23">
        <v>168</v>
      </c>
      <c r="I198" s="23">
        <v>168</v>
      </c>
      <c r="J198" s="23"/>
      <c r="K198" s="23"/>
      <c r="L198" s="23" t="s">
        <v>97</v>
      </c>
      <c r="M198" s="23">
        <v>269</v>
      </c>
      <c r="N198" s="23">
        <v>27</v>
      </c>
      <c r="O198" s="25" t="s">
        <v>793</v>
      </c>
      <c r="P198" s="23" t="s">
        <v>119</v>
      </c>
      <c r="Q198" s="23" t="s">
        <v>633</v>
      </c>
    </row>
    <row r="199" s="4" customFormat="1" ht="60" spans="1:17">
      <c r="A199" s="23" t="s">
        <v>49</v>
      </c>
      <c r="B199" s="23" t="s">
        <v>556</v>
      </c>
      <c r="C199" s="24"/>
      <c r="D199" s="23" t="s">
        <v>794</v>
      </c>
      <c r="E199" s="25" t="s">
        <v>795</v>
      </c>
      <c r="F199" s="23" t="s">
        <v>487</v>
      </c>
      <c r="G199" s="23" t="s">
        <v>488</v>
      </c>
      <c r="H199" s="23">
        <v>168</v>
      </c>
      <c r="I199" s="23">
        <v>168</v>
      </c>
      <c r="J199" s="23"/>
      <c r="K199" s="23"/>
      <c r="L199" s="23" t="s">
        <v>97</v>
      </c>
      <c r="M199" s="23">
        <v>300</v>
      </c>
      <c r="N199" s="23">
        <v>50</v>
      </c>
      <c r="O199" s="25" t="s">
        <v>796</v>
      </c>
      <c r="P199" s="23" t="s">
        <v>119</v>
      </c>
      <c r="Q199" s="23" t="s">
        <v>624</v>
      </c>
    </row>
    <row r="200" s="4" customFormat="1" ht="60" spans="1:17">
      <c r="A200" s="23" t="s">
        <v>49</v>
      </c>
      <c r="B200" s="23" t="s">
        <v>556</v>
      </c>
      <c r="C200" s="24"/>
      <c r="D200" s="23" t="s">
        <v>797</v>
      </c>
      <c r="E200" s="25" t="s">
        <v>798</v>
      </c>
      <c r="F200" s="23" t="s">
        <v>274</v>
      </c>
      <c r="G200" s="23" t="s">
        <v>627</v>
      </c>
      <c r="H200" s="23">
        <v>30</v>
      </c>
      <c r="I200" s="23">
        <v>30</v>
      </c>
      <c r="J200" s="23"/>
      <c r="K200" s="23"/>
      <c r="L200" s="23" t="s">
        <v>97</v>
      </c>
      <c r="M200" s="23">
        <v>205</v>
      </c>
      <c r="N200" s="23">
        <v>25</v>
      </c>
      <c r="O200" s="25" t="s">
        <v>799</v>
      </c>
      <c r="P200" s="23" t="s">
        <v>119</v>
      </c>
      <c r="Q200" s="23" t="s">
        <v>624</v>
      </c>
    </row>
    <row r="201" s="4" customFormat="1" ht="60" spans="1:17">
      <c r="A201" s="23" t="s">
        <v>49</v>
      </c>
      <c r="B201" s="23" t="s">
        <v>556</v>
      </c>
      <c r="C201" s="24"/>
      <c r="D201" s="23" t="s">
        <v>800</v>
      </c>
      <c r="E201" s="25" t="s">
        <v>801</v>
      </c>
      <c r="F201" s="23" t="s">
        <v>274</v>
      </c>
      <c r="G201" s="23" t="s">
        <v>275</v>
      </c>
      <c r="H201" s="23">
        <v>17.5</v>
      </c>
      <c r="I201" s="23">
        <v>17.5</v>
      </c>
      <c r="J201" s="23"/>
      <c r="K201" s="23"/>
      <c r="L201" s="23" t="s">
        <v>97</v>
      </c>
      <c r="M201" s="23">
        <v>125</v>
      </c>
      <c r="N201" s="23">
        <v>27</v>
      </c>
      <c r="O201" s="25" t="s">
        <v>802</v>
      </c>
      <c r="P201" s="23" t="s">
        <v>119</v>
      </c>
      <c r="Q201" s="23" t="s">
        <v>624</v>
      </c>
    </row>
    <row r="202" s="4" customFormat="1" ht="60" spans="1:17">
      <c r="A202" s="23" t="s">
        <v>49</v>
      </c>
      <c r="B202" s="23" t="s">
        <v>556</v>
      </c>
      <c r="C202" s="24"/>
      <c r="D202" s="23" t="s">
        <v>803</v>
      </c>
      <c r="E202" s="25" t="s">
        <v>804</v>
      </c>
      <c r="F202" s="23" t="s">
        <v>274</v>
      </c>
      <c r="G202" s="23" t="s">
        <v>384</v>
      </c>
      <c r="H202" s="23">
        <v>20</v>
      </c>
      <c r="I202" s="23">
        <v>20</v>
      </c>
      <c r="J202" s="23"/>
      <c r="K202" s="23"/>
      <c r="L202" s="23" t="s">
        <v>97</v>
      </c>
      <c r="M202" s="23">
        <v>237</v>
      </c>
      <c r="N202" s="23">
        <v>21</v>
      </c>
      <c r="O202" s="25" t="s">
        <v>805</v>
      </c>
      <c r="P202" s="23" t="s">
        <v>119</v>
      </c>
      <c r="Q202" s="23" t="s">
        <v>624</v>
      </c>
    </row>
    <row r="203" s="4" customFormat="1" ht="60" spans="1:17">
      <c r="A203" s="23" t="s">
        <v>49</v>
      </c>
      <c r="B203" s="23" t="s">
        <v>556</v>
      </c>
      <c r="C203" s="24"/>
      <c r="D203" s="23" t="s">
        <v>806</v>
      </c>
      <c r="E203" s="25" t="s">
        <v>807</v>
      </c>
      <c r="F203" s="23" t="s">
        <v>227</v>
      </c>
      <c r="G203" s="23" t="s">
        <v>706</v>
      </c>
      <c r="H203" s="23">
        <v>5</v>
      </c>
      <c r="I203" s="23">
        <v>5</v>
      </c>
      <c r="J203" s="23"/>
      <c r="K203" s="23"/>
      <c r="L203" s="23" t="s">
        <v>97</v>
      </c>
      <c r="M203" s="23">
        <v>211</v>
      </c>
      <c r="N203" s="23">
        <v>9</v>
      </c>
      <c r="O203" s="25" t="s">
        <v>808</v>
      </c>
      <c r="P203" s="23" t="s">
        <v>119</v>
      </c>
      <c r="Q203" s="23" t="s">
        <v>624</v>
      </c>
    </row>
    <row r="204" s="4" customFormat="1" ht="60" spans="1:17">
      <c r="A204" s="23" t="s">
        <v>49</v>
      </c>
      <c r="B204" s="23" t="s">
        <v>556</v>
      </c>
      <c r="C204" s="24"/>
      <c r="D204" s="23" t="s">
        <v>809</v>
      </c>
      <c r="E204" s="25" t="s">
        <v>810</v>
      </c>
      <c r="F204" s="23" t="s">
        <v>227</v>
      </c>
      <c r="G204" s="23" t="s">
        <v>403</v>
      </c>
      <c r="H204" s="23">
        <v>7.5</v>
      </c>
      <c r="I204" s="23">
        <v>7.5</v>
      </c>
      <c r="J204" s="23"/>
      <c r="K204" s="23"/>
      <c r="L204" s="23" t="s">
        <v>97</v>
      </c>
      <c r="M204" s="23">
        <v>280</v>
      </c>
      <c r="N204" s="23">
        <v>6</v>
      </c>
      <c r="O204" s="25" t="s">
        <v>811</v>
      </c>
      <c r="P204" s="23" t="s">
        <v>119</v>
      </c>
      <c r="Q204" s="23" t="s">
        <v>624</v>
      </c>
    </row>
    <row r="205" s="4" customFormat="1" ht="60" spans="1:17">
      <c r="A205" s="23" t="s">
        <v>49</v>
      </c>
      <c r="B205" s="23" t="s">
        <v>556</v>
      </c>
      <c r="C205" s="24"/>
      <c r="D205" s="23" t="s">
        <v>812</v>
      </c>
      <c r="E205" s="25" t="s">
        <v>810</v>
      </c>
      <c r="F205" s="23" t="s">
        <v>227</v>
      </c>
      <c r="G205" s="23" t="s">
        <v>713</v>
      </c>
      <c r="H205" s="23">
        <v>7.5</v>
      </c>
      <c r="I205" s="23">
        <v>7.5</v>
      </c>
      <c r="J205" s="23"/>
      <c r="K205" s="23"/>
      <c r="L205" s="23" t="s">
        <v>97</v>
      </c>
      <c r="M205" s="23">
        <v>345</v>
      </c>
      <c r="N205" s="23">
        <v>28</v>
      </c>
      <c r="O205" s="25" t="s">
        <v>813</v>
      </c>
      <c r="P205" s="23" t="s">
        <v>119</v>
      </c>
      <c r="Q205" s="23" t="s">
        <v>624</v>
      </c>
    </row>
    <row r="206" s="4" customFormat="1" ht="60" spans="1:17">
      <c r="A206" s="23" t="s">
        <v>49</v>
      </c>
      <c r="B206" s="23" t="s">
        <v>556</v>
      </c>
      <c r="C206" s="24"/>
      <c r="D206" s="23" t="s">
        <v>814</v>
      </c>
      <c r="E206" s="25" t="s">
        <v>810</v>
      </c>
      <c r="F206" s="23" t="s">
        <v>227</v>
      </c>
      <c r="G206" s="23" t="s">
        <v>717</v>
      </c>
      <c r="H206" s="23">
        <v>7.5</v>
      </c>
      <c r="I206" s="23">
        <v>7.5</v>
      </c>
      <c r="J206" s="23"/>
      <c r="K206" s="23"/>
      <c r="L206" s="23" t="s">
        <v>97</v>
      </c>
      <c r="M206" s="23">
        <v>724</v>
      </c>
      <c r="N206" s="23">
        <v>124</v>
      </c>
      <c r="O206" s="25" t="s">
        <v>815</v>
      </c>
      <c r="P206" s="23" t="s">
        <v>119</v>
      </c>
      <c r="Q206" s="23" t="s">
        <v>624</v>
      </c>
    </row>
    <row r="207" s="4" customFormat="1" ht="60" spans="1:17">
      <c r="A207" s="23" t="s">
        <v>49</v>
      </c>
      <c r="B207" s="23" t="s">
        <v>556</v>
      </c>
      <c r="C207" s="24"/>
      <c r="D207" s="23" t="s">
        <v>816</v>
      </c>
      <c r="E207" s="25" t="s">
        <v>810</v>
      </c>
      <c r="F207" s="23" t="s">
        <v>227</v>
      </c>
      <c r="G207" s="23" t="s">
        <v>724</v>
      </c>
      <c r="H207" s="23">
        <v>7.5</v>
      </c>
      <c r="I207" s="23">
        <v>7.5</v>
      </c>
      <c r="J207" s="23"/>
      <c r="K207" s="23"/>
      <c r="L207" s="23" t="s">
        <v>97</v>
      </c>
      <c r="M207" s="23">
        <v>415</v>
      </c>
      <c r="N207" s="23">
        <v>26</v>
      </c>
      <c r="O207" s="25" t="s">
        <v>817</v>
      </c>
      <c r="P207" s="23" t="s">
        <v>119</v>
      </c>
      <c r="Q207" s="23" t="s">
        <v>633</v>
      </c>
    </row>
    <row r="208" s="4" customFormat="1" ht="60" spans="1:17">
      <c r="A208" s="23" t="s">
        <v>49</v>
      </c>
      <c r="B208" s="23" t="s">
        <v>556</v>
      </c>
      <c r="C208" s="24"/>
      <c r="D208" s="23" t="s">
        <v>818</v>
      </c>
      <c r="E208" s="25" t="s">
        <v>810</v>
      </c>
      <c r="F208" s="23" t="s">
        <v>288</v>
      </c>
      <c r="G208" s="23" t="s">
        <v>661</v>
      </c>
      <c r="H208" s="23">
        <v>7.5</v>
      </c>
      <c r="I208" s="23">
        <v>7.5</v>
      </c>
      <c r="J208" s="23"/>
      <c r="K208" s="23"/>
      <c r="L208" s="23" t="s">
        <v>97</v>
      </c>
      <c r="M208" s="23">
        <v>38</v>
      </c>
      <c r="N208" s="23">
        <v>3</v>
      </c>
      <c r="O208" s="25" t="s">
        <v>819</v>
      </c>
      <c r="P208" s="23" t="s">
        <v>119</v>
      </c>
      <c r="Q208" s="23" t="s">
        <v>624</v>
      </c>
    </row>
    <row r="209" s="4" customFormat="1" ht="60" spans="1:17">
      <c r="A209" s="23" t="s">
        <v>49</v>
      </c>
      <c r="B209" s="23" t="s">
        <v>556</v>
      </c>
      <c r="C209" s="24"/>
      <c r="D209" s="23" t="s">
        <v>820</v>
      </c>
      <c r="E209" s="25" t="s">
        <v>810</v>
      </c>
      <c r="F209" s="23" t="s">
        <v>288</v>
      </c>
      <c r="G209" s="23" t="s">
        <v>614</v>
      </c>
      <c r="H209" s="23">
        <v>7.5</v>
      </c>
      <c r="I209" s="23">
        <v>7.5</v>
      </c>
      <c r="J209" s="23"/>
      <c r="K209" s="23"/>
      <c r="L209" s="23" t="s">
        <v>97</v>
      </c>
      <c r="M209" s="23">
        <v>117</v>
      </c>
      <c r="N209" s="23">
        <v>27</v>
      </c>
      <c r="O209" s="25" t="s">
        <v>821</v>
      </c>
      <c r="P209" s="23" t="s">
        <v>119</v>
      </c>
      <c r="Q209" s="23" t="s">
        <v>624</v>
      </c>
    </row>
    <row r="210" s="4" customFormat="1" ht="60" spans="1:17">
      <c r="A210" s="23" t="s">
        <v>49</v>
      </c>
      <c r="B210" s="23" t="s">
        <v>556</v>
      </c>
      <c r="C210" s="24"/>
      <c r="D210" s="23" t="s">
        <v>822</v>
      </c>
      <c r="E210" s="25" t="s">
        <v>810</v>
      </c>
      <c r="F210" s="23" t="s">
        <v>288</v>
      </c>
      <c r="G210" s="23" t="s">
        <v>745</v>
      </c>
      <c r="H210" s="23">
        <v>7.5</v>
      </c>
      <c r="I210" s="23">
        <v>7.5</v>
      </c>
      <c r="J210" s="23"/>
      <c r="K210" s="23"/>
      <c r="L210" s="23" t="s">
        <v>97</v>
      </c>
      <c r="M210" s="23">
        <v>65</v>
      </c>
      <c r="N210" s="23">
        <v>11</v>
      </c>
      <c r="O210" s="25" t="s">
        <v>823</v>
      </c>
      <c r="P210" s="23" t="s">
        <v>119</v>
      </c>
      <c r="Q210" s="23" t="s">
        <v>624</v>
      </c>
    </row>
    <row r="211" s="4" customFormat="1" ht="60" spans="1:17">
      <c r="A211" s="23" t="s">
        <v>49</v>
      </c>
      <c r="B211" s="23" t="s">
        <v>556</v>
      </c>
      <c r="C211" s="24"/>
      <c r="D211" s="23" t="s">
        <v>824</v>
      </c>
      <c r="E211" s="25" t="s">
        <v>810</v>
      </c>
      <c r="F211" s="23" t="s">
        <v>296</v>
      </c>
      <c r="G211" s="23" t="s">
        <v>749</v>
      </c>
      <c r="H211" s="23">
        <v>7.5</v>
      </c>
      <c r="I211" s="23">
        <v>7.5</v>
      </c>
      <c r="J211" s="23"/>
      <c r="K211" s="23"/>
      <c r="L211" s="23" t="s">
        <v>97</v>
      </c>
      <c r="M211" s="23">
        <v>135</v>
      </c>
      <c r="N211" s="23">
        <v>45</v>
      </c>
      <c r="O211" s="25" t="s">
        <v>825</v>
      </c>
      <c r="P211" s="23" t="s">
        <v>119</v>
      </c>
      <c r="Q211" s="23" t="s">
        <v>624</v>
      </c>
    </row>
    <row r="212" s="4" customFormat="1" ht="60" spans="1:17">
      <c r="A212" s="23" t="s">
        <v>49</v>
      </c>
      <c r="B212" s="23" t="s">
        <v>556</v>
      </c>
      <c r="C212" s="24"/>
      <c r="D212" s="23" t="s">
        <v>826</v>
      </c>
      <c r="E212" s="25" t="s">
        <v>810</v>
      </c>
      <c r="F212" s="23" t="s">
        <v>296</v>
      </c>
      <c r="G212" s="23" t="s">
        <v>753</v>
      </c>
      <c r="H212" s="23">
        <v>7.5</v>
      </c>
      <c r="I212" s="23">
        <v>7.5</v>
      </c>
      <c r="J212" s="23"/>
      <c r="K212" s="23"/>
      <c r="L212" s="23" t="s">
        <v>97</v>
      </c>
      <c r="M212" s="23">
        <v>120</v>
      </c>
      <c r="N212" s="23">
        <v>40</v>
      </c>
      <c r="O212" s="25" t="s">
        <v>827</v>
      </c>
      <c r="P212" s="23" t="s">
        <v>119</v>
      </c>
      <c r="Q212" s="23" t="s">
        <v>624</v>
      </c>
    </row>
    <row r="213" s="4" customFormat="1" ht="60" spans="1:17">
      <c r="A213" s="23" t="s">
        <v>49</v>
      </c>
      <c r="B213" s="23" t="s">
        <v>556</v>
      </c>
      <c r="C213" s="24"/>
      <c r="D213" s="23" t="s">
        <v>828</v>
      </c>
      <c r="E213" s="25" t="s">
        <v>807</v>
      </c>
      <c r="F213" s="23" t="s">
        <v>296</v>
      </c>
      <c r="G213" s="23" t="s">
        <v>757</v>
      </c>
      <c r="H213" s="23">
        <v>5</v>
      </c>
      <c r="I213" s="23">
        <v>5</v>
      </c>
      <c r="J213" s="23"/>
      <c r="K213" s="23"/>
      <c r="L213" s="23" t="s">
        <v>97</v>
      </c>
      <c r="M213" s="23">
        <v>23</v>
      </c>
      <c r="N213" s="23">
        <v>6</v>
      </c>
      <c r="O213" s="25" t="s">
        <v>829</v>
      </c>
      <c r="P213" s="23" t="s">
        <v>119</v>
      </c>
      <c r="Q213" s="23" t="s">
        <v>624</v>
      </c>
    </row>
    <row r="214" s="4" customFormat="1" ht="60" spans="1:17">
      <c r="A214" s="23" t="s">
        <v>49</v>
      </c>
      <c r="B214" s="23" t="s">
        <v>556</v>
      </c>
      <c r="C214" s="24"/>
      <c r="D214" s="23" t="s">
        <v>830</v>
      </c>
      <c r="E214" s="25" t="s">
        <v>810</v>
      </c>
      <c r="F214" s="23" t="s">
        <v>296</v>
      </c>
      <c r="G214" s="23" t="s">
        <v>761</v>
      </c>
      <c r="H214" s="23">
        <v>7.5</v>
      </c>
      <c r="I214" s="23">
        <v>7.5</v>
      </c>
      <c r="J214" s="23"/>
      <c r="K214" s="23"/>
      <c r="L214" s="23" t="s">
        <v>97</v>
      </c>
      <c r="M214" s="23">
        <v>60</v>
      </c>
      <c r="N214" s="23">
        <v>12</v>
      </c>
      <c r="O214" s="25" t="s">
        <v>831</v>
      </c>
      <c r="P214" s="23" t="s">
        <v>119</v>
      </c>
      <c r="Q214" s="23" t="s">
        <v>624</v>
      </c>
    </row>
    <row r="215" s="4" customFormat="1" ht="60" spans="1:17">
      <c r="A215" s="23" t="s">
        <v>49</v>
      </c>
      <c r="B215" s="23" t="s">
        <v>556</v>
      </c>
      <c r="C215" s="24"/>
      <c r="D215" s="23" t="s">
        <v>832</v>
      </c>
      <c r="E215" s="25" t="s">
        <v>833</v>
      </c>
      <c r="F215" s="23" t="s">
        <v>296</v>
      </c>
      <c r="G215" s="23" t="s">
        <v>499</v>
      </c>
      <c r="H215" s="23">
        <v>15</v>
      </c>
      <c r="I215" s="23">
        <v>15</v>
      </c>
      <c r="J215" s="23"/>
      <c r="K215" s="23"/>
      <c r="L215" s="23" t="s">
        <v>97</v>
      </c>
      <c r="M215" s="23">
        <v>48</v>
      </c>
      <c r="N215" s="23">
        <v>5</v>
      </c>
      <c r="O215" s="25" t="s">
        <v>834</v>
      </c>
      <c r="P215" s="23" t="s">
        <v>119</v>
      </c>
      <c r="Q215" s="23" t="s">
        <v>633</v>
      </c>
    </row>
    <row r="216" s="4" customFormat="1" ht="60" spans="1:17">
      <c r="A216" s="23" t="s">
        <v>49</v>
      </c>
      <c r="B216" s="23" t="s">
        <v>556</v>
      </c>
      <c r="C216" s="24"/>
      <c r="D216" s="23" t="s">
        <v>835</v>
      </c>
      <c r="E216" s="25" t="s">
        <v>836</v>
      </c>
      <c r="F216" s="23" t="s">
        <v>251</v>
      </c>
      <c r="G216" s="23" t="s">
        <v>771</v>
      </c>
      <c r="H216" s="23">
        <v>10</v>
      </c>
      <c r="I216" s="23">
        <v>10</v>
      </c>
      <c r="J216" s="23"/>
      <c r="K216" s="23"/>
      <c r="L216" s="23" t="s">
        <v>97</v>
      </c>
      <c r="M216" s="23">
        <v>160</v>
      </c>
      <c r="N216" s="23">
        <v>11</v>
      </c>
      <c r="O216" s="25" t="s">
        <v>837</v>
      </c>
      <c r="P216" s="23" t="s">
        <v>119</v>
      </c>
      <c r="Q216" s="23" t="s">
        <v>624</v>
      </c>
    </row>
    <row r="217" s="4" customFormat="1" ht="60" spans="1:17">
      <c r="A217" s="23" t="s">
        <v>49</v>
      </c>
      <c r="B217" s="23" t="s">
        <v>556</v>
      </c>
      <c r="C217" s="24"/>
      <c r="D217" s="23" t="s">
        <v>838</v>
      </c>
      <c r="E217" s="25" t="s">
        <v>810</v>
      </c>
      <c r="F217" s="23" t="s">
        <v>208</v>
      </c>
      <c r="G217" s="23" t="s">
        <v>209</v>
      </c>
      <c r="H217" s="23">
        <v>7.5</v>
      </c>
      <c r="I217" s="23">
        <v>7.5</v>
      </c>
      <c r="J217" s="23"/>
      <c r="K217" s="23"/>
      <c r="L217" s="23" t="s">
        <v>97</v>
      </c>
      <c r="M217" s="23">
        <v>153</v>
      </c>
      <c r="N217" s="23">
        <v>8</v>
      </c>
      <c r="O217" s="25" t="s">
        <v>802</v>
      </c>
      <c r="P217" s="23" t="s">
        <v>119</v>
      </c>
      <c r="Q217" s="23" t="s">
        <v>633</v>
      </c>
    </row>
    <row r="218" s="4" customFormat="1" ht="60" spans="1:17">
      <c r="A218" s="23" t="s">
        <v>49</v>
      </c>
      <c r="B218" s="23" t="s">
        <v>556</v>
      </c>
      <c r="C218" s="24"/>
      <c r="D218" s="23" t="s">
        <v>839</v>
      </c>
      <c r="E218" s="25" t="s">
        <v>840</v>
      </c>
      <c r="F218" s="23" t="s">
        <v>259</v>
      </c>
      <c r="G218" s="23" t="s">
        <v>388</v>
      </c>
      <c r="H218" s="23">
        <v>37.5</v>
      </c>
      <c r="I218" s="23">
        <v>37.5</v>
      </c>
      <c r="J218" s="23"/>
      <c r="K218" s="23"/>
      <c r="L218" s="23" t="s">
        <v>97</v>
      </c>
      <c r="M218" s="23">
        <v>120</v>
      </c>
      <c r="N218" s="23">
        <v>25</v>
      </c>
      <c r="O218" s="25" t="s">
        <v>841</v>
      </c>
      <c r="P218" s="23" t="s">
        <v>119</v>
      </c>
      <c r="Q218" s="23" t="s">
        <v>624</v>
      </c>
    </row>
    <row r="219" s="4" customFormat="1" ht="60" spans="1:17">
      <c r="A219" s="23" t="s">
        <v>49</v>
      </c>
      <c r="B219" s="23" t="s">
        <v>556</v>
      </c>
      <c r="C219" s="24"/>
      <c r="D219" s="23" t="s">
        <v>842</v>
      </c>
      <c r="E219" s="25" t="s">
        <v>810</v>
      </c>
      <c r="F219" s="23" t="s">
        <v>232</v>
      </c>
      <c r="G219" s="23" t="s">
        <v>786</v>
      </c>
      <c r="H219" s="23">
        <v>7.5</v>
      </c>
      <c r="I219" s="23">
        <v>7.5</v>
      </c>
      <c r="J219" s="23"/>
      <c r="K219" s="23"/>
      <c r="L219" s="23" t="s">
        <v>97</v>
      </c>
      <c r="M219" s="23">
        <v>87</v>
      </c>
      <c r="N219" s="23">
        <v>4</v>
      </c>
      <c r="O219" s="25" t="s">
        <v>843</v>
      </c>
      <c r="P219" s="23" t="s">
        <v>119</v>
      </c>
      <c r="Q219" s="23" t="s">
        <v>624</v>
      </c>
    </row>
    <row r="220" s="4" customFormat="1" ht="60" spans="1:17">
      <c r="A220" s="23" t="s">
        <v>49</v>
      </c>
      <c r="B220" s="23" t="s">
        <v>556</v>
      </c>
      <c r="C220" s="24"/>
      <c r="D220" s="23" t="s">
        <v>844</v>
      </c>
      <c r="E220" s="25" t="s">
        <v>845</v>
      </c>
      <c r="F220" s="23" t="s">
        <v>237</v>
      </c>
      <c r="G220" s="23" t="s">
        <v>434</v>
      </c>
      <c r="H220" s="23">
        <v>12.5</v>
      </c>
      <c r="I220" s="23">
        <v>12.5</v>
      </c>
      <c r="J220" s="23"/>
      <c r="K220" s="23"/>
      <c r="L220" s="23" t="s">
        <v>97</v>
      </c>
      <c r="M220" s="23">
        <v>269</v>
      </c>
      <c r="N220" s="23">
        <v>27</v>
      </c>
      <c r="O220" s="25" t="s">
        <v>846</v>
      </c>
      <c r="P220" s="23" t="s">
        <v>119</v>
      </c>
      <c r="Q220" s="23" t="s">
        <v>633</v>
      </c>
    </row>
    <row r="221" s="4" customFormat="1" ht="60" spans="1:17">
      <c r="A221" s="23" t="s">
        <v>49</v>
      </c>
      <c r="B221" s="23" t="s">
        <v>556</v>
      </c>
      <c r="C221" s="24"/>
      <c r="D221" s="23" t="s">
        <v>847</v>
      </c>
      <c r="E221" s="25" t="s">
        <v>810</v>
      </c>
      <c r="F221" s="23" t="s">
        <v>487</v>
      </c>
      <c r="G221" s="23" t="s">
        <v>488</v>
      </c>
      <c r="H221" s="23">
        <v>7.5</v>
      </c>
      <c r="I221" s="23">
        <v>7.5</v>
      </c>
      <c r="J221" s="23"/>
      <c r="K221" s="23"/>
      <c r="L221" s="23" t="s">
        <v>97</v>
      </c>
      <c r="M221" s="23">
        <v>300</v>
      </c>
      <c r="N221" s="23">
        <v>50</v>
      </c>
      <c r="O221" s="25" t="s">
        <v>848</v>
      </c>
      <c r="P221" s="23" t="s">
        <v>119</v>
      </c>
      <c r="Q221" s="23" t="s">
        <v>624</v>
      </c>
    </row>
    <row r="222" s="4" customFormat="1" ht="60" spans="1:17">
      <c r="A222" s="23" t="s">
        <v>49</v>
      </c>
      <c r="B222" s="23" t="s">
        <v>556</v>
      </c>
      <c r="C222" s="24"/>
      <c r="D222" s="23" t="s">
        <v>849</v>
      </c>
      <c r="E222" s="25" t="s">
        <v>850</v>
      </c>
      <c r="F222" s="23" t="s">
        <v>227</v>
      </c>
      <c r="G222" s="23" t="s">
        <v>851</v>
      </c>
      <c r="H222" s="23">
        <v>20</v>
      </c>
      <c r="I222" s="23">
        <v>20</v>
      </c>
      <c r="J222" s="23"/>
      <c r="K222" s="23"/>
      <c r="L222" s="23" t="s">
        <v>97</v>
      </c>
      <c r="M222" s="23">
        <v>255</v>
      </c>
      <c r="N222" s="23">
        <v>16</v>
      </c>
      <c r="O222" s="25" t="s">
        <v>852</v>
      </c>
      <c r="P222" s="23" t="s">
        <v>853</v>
      </c>
      <c r="Q222" s="23"/>
    </row>
    <row r="223" s="4" customFormat="1" ht="48" spans="1:17">
      <c r="A223" s="23" t="s">
        <v>49</v>
      </c>
      <c r="B223" s="23" t="s">
        <v>556</v>
      </c>
      <c r="C223" s="24"/>
      <c r="D223" s="23" t="s">
        <v>854</v>
      </c>
      <c r="E223" s="25" t="s">
        <v>855</v>
      </c>
      <c r="F223" s="23" t="s">
        <v>487</v>
      </c>
      <c r="G223" s="23" t="s">
        <v>856</v>
      </c>
      <c r="H223" s="23">
        <v>20</v>
      </c>
      <c r="I223" s="23"/>
      <c r="J223" s="23">
        <v>20</v>
      </c>
      <c r="K223" s="23"/>
      <c r="L223" s="23" t="s">
        <v>97</v>
      </c>
      <c r="M223" s="23">
        <v>296</v>
      </c>
      <c r="N223" s="23">
        <v>40</v>
      </c>
      <c r="O223" s="25" t="s">
        <v>857</v>
      </c>
      <c r="P223" s="23" t="s">
        <v>853</v>
      </c>
      <c r="Q223" s="23"/>
    </row>
    <row r="224" s="4" customFormat="1" ht="60" spans="1:17">
      <c r="A224" s="23" t="s">
        <v>49</v>
      </c>
      <c r="B224" s="23" t="s">
        <v>556</v>
      </c>
      <c r="C224" s="24"/>
      <c r="D224" s="23" t="s">
        <v>858</v>
      </c>
      <c r="E224" s="25" t="s">
        <v>855</v>
      </c>
      <c r="F224" s="23" t="s">
        <v>218</v>
      </c>
      <c r="G224" s="23" t="s">
        <v>859</v>
      </c>
      <c r="H224" s="23">
        <v>20</v>
      </c>
      <c r="I224" s="23"/>
      <c r="J224" s="23">
        <v>20</v>
      </c>
      <c r="K224" s="23"/>
      <c r="L224" s="23" t="s">
        <v>97</v>
      </c>
      <c r="M224" s="23">
        <v>155</v>
      </c>
      <c r="N224" s="23">
        <v>21</v>
      </c>
      <c r="O224" s="25" t="s">
        <v>860</v>
      </c>
      <c r="P224" s="23" t="s">
        <v>853</v>
      </c>
      <c r="Q224" s="23"/>
    </row>
    <row r="225" s="4" customFormat="1" ht="48" spans="1:17">
      <c r="A225" s="23" t="s">
        <v>49</v>
      </c>
      <c r="B225" s="23" t="s">
        <v>556</v>
      </c>
      <c r="C225" s="24"/>
      <c r="D225" s="23" t="s">
        <v>861</v>
      </c>
      <c r="E225" s="25" t="s">
        <v>855</v>
      </c>
      <c r="F225" s="23" t="s">
        <v>227</v>
      </c>
      <c r="G225" s="23" t="s">
        <v>862</v>
      </c>
      <c r="H225" s="23">
        <v>20</v>
      </c>
      <c r="I225" s="23"/>
      <c r="J225" s="23">
        <v>20</v>
      </c>
      <c r="K225" s="23"/>
      <c r="L225" s="23" t="s">
        <v>97</v>
      </c>
      <c r="M225" s="23">
        <v>210</v>
      </c>
      <c r="N225" s="23">
        <v>18</v>
      </c>
      <c r="O225" s="25" t="s">
        <v>863</v>
      </c>
      <c r="P225" s="23" t="s">
        <v>853</v>
      </c>
      <c r="Q225" s="23"/>
    </row>
    <row r="226" s="4" customFormat="1" ht="48" spans="1:17">
      <c r="A226" s="23" t="s">
        <v>49</v>
      </c>
      <c r="B226" s="23" t="s">
        <v>556</v>
      </c>
      <c r="C226" s="24"/>
      <c r="D226" s="23" t="s">
        <v>864</v>
      </c>
      <c r="E226" s="25" t="s">
        <v>865</v>
      </c>
      <c r="F226" s="23" t="s">
        <v>279</v>
      </c>
      <c r="G226" s="23" t="s">
        <v>339</v>
      </c>
      <c r="H226" s="23">
        <v>48</v>
      </c>
      <c r="I226" s="23">
        <v>48</v>
      </c>
      <c r="J226" s="23"/>
      <c r="K226" s="23"/>
      <c r="L226" s="23" t="s">
        <v>97</v>
      </c>
      <c r="M226" s="23">
        <v>548</v>
      </c>
      <c r="N226" s="23">
        <v>148</v>
      </c>
      <c r="O226" s="25" t="s">
        <v>866</v>
      </c>
      <c r="P226" s="23" t="s">
        <v>123</v>
      </c>
      <c r="Q226" s="23" t="s">
        <v>211</v>
      </c>
    </row>
    <row r="227" s="4" customFormat="1" ht="108" spans="1:17">
      <c r="A227" s="23" t="s">
        <v>49</v>
      </c>
      <c r="B227" s="23" t="s">
        <v>556</v>
      </c>
      <c r="C227" s="24"/>
      <c r="D227" s="42" t="s">
        <v>867</v>
      </c>
      <c r="E227" s="47" t="s">
        <v>868</v>
      </c>
      <c r="F227" s="42" t="s">
        <v>259</v>
      </c>
      <c r="G227" s="42" t="s">
        <v>869</v>
      </c>
      <c r="H227" s="23">
        <v>300</v>
      </c>
      <c r="I227" s="23">
        <v>300</v>
      </c>
      <c r="J227" s="23"/>
      <c r="K227" s="23"/>
      <c r="L227" s="23" t="s">
        <v>97</v>
      </c>
      <c r="M227" s="23">
        <v>458</v>
      </c>
      <c r="N227" s="23">
        <v>100</v>
      </c>
      <c r="O227" s="25" t="s">
        <v>870</v>
      </c>
      <c r="P227" s="23" t="s">
        <v>119</v>
      </c>
      <c r="Q227" s="23" t="s">
        <v>211</v>
      </c>
    </row>
    <row r="228" s="4" customFormat="1" ht="60" spans="1:17">
      <c r="A228" s="23" t="s">
        <v>49</v>
      </c>
      <c r="B228" s="23" t="s">
        <v>556</v>
      </c>
      <c r="C228" s="24"/>
      <c r="D228" s="42" t="s">
        <v>871</v>
      </c>
      <c r="E228" s="47" t="s">
        <v>872</v>
      </c>
      <c r="F228" s="42" t="s">
        <v>259</v>
      </c>
      <c r="G228" s="42" t="s">
        <v>869</v>
      </c>
      <c r="H228" s="42">
        <v>67</v>
      </c>
      <c r="I228" s="42">
        <v>67</v>
      </c>
      <c r="J228" s="23"/>
      <c r="K228" s="23"/>
      <c r="L228" s="23" t="s">
        <v>97</v>
      </c>
      <c r="M228" s="23">
        <v>458</v>
      </c>
      <c r="N228" s="23">
        <v>100</v>
      </c>
      <c r="O228" s="25" t="s">
        <v>873</v>
      </c>
      <c r="P228" s="23" t="s">
        <v>119</v>
      </c>
      <c r="Q228" s="23" t="s">
        <v>211</v>
      </c>
    </row>
    <row r="229" s="4" customFormat="1" ht="96" spans="1:17">
      <c r="A229" s="23" t="s">
        <v>49</v>
      </c>
      <c r="B229" s="23" t="s">
        <v>556</v>
      </c>
      <c r="C229" s="24"/>
      <c r="D229" s="42" t="s">
        <v>874</v>
      </c>
      <c r="E229" s="47" t="s">
        <v>875</v>
      </c>
      <c r="F229" s="42" t="s">
        <v>259</v>
      </c>
      <c r="G229" s="42" t="s">
        <v>869</v>
      </c>
      <c r="H229" s="23">
        <v>120</v>
      </c>
      <c r="I229" s="23">
        <v>120</v>
      </c>
      <c r="J229" s="23"/>
      <c r="K229" s="23"/>
      <c r="L229" s="23" t="s">
        <v>97</v>
      </c>
      <c r="M229" s="23">
        <v>458</v>
      </c>
      <c r="N229" s="23">
        <v>100</v>
      </c>
      <c r="O229" s="25" t="s">
        <v>876</v>
      </c>
      <c r="P229" s="23" t="s">
        <v>123</v>
      </c>
      <c r="Q229" s="23" t="s">
        <v>211</v>
      </c>
    </row>
    <row r="230" s="4" customFormat="1" ht="72" spans="1:17">
      <c r="A230" s="23" t="s">
        <v>49</v>
      </c>
      <c r="B230" s="23" t="s">
        <v>556</v>
      </c>
      <c r="C230" s="24"/>
      <c r="D230" s="23" t="s">
        <v>877</v>
      </c>
      <c r="E230" s="25" t="s">
        <v>878</v>
      </c>
      <c r="F230" s="23" t="s">
        <v>232</v>
      </c>
      <c r="G230" s="23" t="s">
        <v>421</v>
      </c>
      <c r="H230" s="23">
        <v>100</v>
      </c>
      <c r="I230" s="23">
        <v>100</v>
      </c>
      <c r="J230" s="49"/>
      <c r="K230" s="49"/>
      <c r="L230" s="23" t="s">
        <v>97</v>
      </c>
      <c r="M230" s="23">
        <v>721</v>
      </c>
      <c r="N230" s="23">
        <v>94</v>
      </c>
      <c r="O230" s="25" t="s">
        <v>879</v>
      </c>
      <c r="P230" s="23" t="s">
        <v>119</v>
      </c>
      <c r="Q230" s="23" t="s">
        <v>633</v>
      </c>
    </row>
    <row r="231" s="4" customFormat="1" ht="60" spans="1:17">
      <c r="A231" s="23" t="s">
        <v>49</v>
      </c>
      <c r="B231" s="23" t="s">
        <v>556</v>
      </c>
      <c r="C231" s="24"/>
      <c r="D231" s="23" t="s">
        <v>880</v>
      </c>
      <c r="E231" s="25" t="s">
        <v>881</v>
      </c>
      <c r="F231" s="23" t="s">
        <v>232</v>
      </c>
      <c r="G231" s="23" t="s">
        <v>421</v>
      </c>
      <c r="H231" s="23">
        <v>48</v>
      </c>
      <c r="I231" s="23">
        <v>48</v>
      </c>
      <c r="J231" s="23"/>
      <c r="K231" s="23"/>
      <c r="L231" s="23" t="s">
        <v>97</v>
      </c>
      <c r="M231" s="23">
        <v>721</v>
      </c>
      <c r="N231" s="23">
        <v>94</v>
      </c>
      <c r="O231" s="25" t="s">
        <v>882</v>
      </c>
      <c r="P231" s="23" t="s">
        <v>123</v>
      </c>
      <c r="Q231" s="23" t="s">
        <v>211</v>
      </c>
    </row>
    <row r="232" s="4" customFormat="1" ht="132" spans="1:17">
      <c r="A232" s="23" t="s">
        <v>49</v>
      </c>
      <c r="B232" s="23" t="s">
        <v>556</v>
      </c>
      <c r="C232" s="24"/>
      <c r="D232" s="23" t="s">
        <v>883</v>
      </c>
      <c r="E232" s="52" t="s">
        <v>884</v>
      </c>
      <c r="F232" s="23" t="s">
        <v>274</v>
      </c>
      <c r="G232" s="23" t="s">
        <v>885</v>
      </c>
      <c r="H232" s="23">
        <v>300</v>
      </c>
      <c r="I232" s="23">
        <v>300</v>
      </c>
      <c r="J232" s="23"/>
      <c r="K232" s="23"/>
      <c r="L232" s="23" t="s">
        <v>97</v>
      </c>
      <c r="M232" s="23">
        <v>568</v>
      </c>
      <c r="N232" s="23">
        <v>36</v>
      </c>
      <c r="O232" s="39" t="s">
        <v>886</v>
      </c>
      <c r="P232" s="23" t="s">
        <v>119</v>
      </c>
      <c r="Q232" s="23" t="s">
        <v>211</v>
      </c>
    </row>
    <row r="233" s="4" customFormat="1" ht="132" spans="1:17">
      <c r="A233" s="31" t="s">
        <v>49</v>
      </c>
      <c r="B233" s="31" t="s">
        <v>556</v>
      </c>
      <c r="C233" s="24"/>
      <c r="D233" s="31" t="s">
        <v>887</v>
      </c>
      <c r="E233" s="39" t="s">
        <v>888</v>
      </c>
      <c r="F233" s="31" t="s">
        <v>274</v>
      </c>
      <c r="G233" s="53" t="s">
        <v>885</v>
      </c>
      <c r="H233" s="35">
        <v>80</v>
      </c>
      <c r="I233" s="35">
        <v>80</v>
      </c>
      <c r="J233" s="35"/>
      <c r="K233" s="35"/>
      <c r="L233" s="31" t="s">
        <v>97</v>
      </c>
      <c r="M233" s="23">
        <v>568</v>
      </c>
      <c r="N233" s="35">
        <v>36</v>
      </c>
      <c r="O233" s="58" t="s">
        <v>889</v>
      </c>
      <c r="P233" s="23" t="s">
        <v>123</v>
      </c>
      <c r="Q233" s="23" t="s">
        <v>211</v>
      </c>
    </row>
    <row r="234" s="4" customFormat="1" ht="120" spans="1:17">
      <c r="A234" s="31" t="s">
        <v>49</v>
      </c>
      <c r="B234" s="31" t="s">
        <v>556</v>
      </c>
      <c r="C234" s="24"/>
      <c r="D234" s="31" t="s">
        <v>890</v>
      </c>
      <c r="E234" s="39" t="s">
        <v>891</v>
      </c>
      <c r="F234" s="31" t="s">
        <v>274</v>
      </c>
      <c r="G234" s="53" t="s">
        <v>885</v>
      </c>
      <c r="H234" s="35">
        <v>75</v>
      </c>
      <c r="I234" s="35">
        <v>75</v>
      </c>
      <c r="J234" s="35"/>
      <c r="K234" s="35"/>
      <c r="L234" s="31" t="s">
        <v>97</v>
      </c>
      <c r="M234" s="23">
        <v>568</v>
      </c>
      <c r="N234" s="35">
        <v>36</v>
      </c>
      <c r="O234" s="58" t="s">
        <v>892</v>
      </c>
      <c r="P234" s="23" t="s">
        <v>545</v>
      </c>
      <c r="Q234" s="23" t="s">
        <v>211</v>
      </c>
    </row>
    <row r="235" s="4" customFormat="1" ht="48" spans="1:17">
      <c r="A235" s="31" t="s">
        <v>49</v>
      </c>
      <c r="B235" s="31" t="s">
        <v>556</v>
      </c>
      <c r="C235" s="24"/>
      <c r="D235" s="31" t="s">
        <v>893</v>
      </c>
      <c r="E235" s="31" t="s">
        <v>894</v>
      </c>
      <c r="F235" s="31" t="s">
        <v>208</v>
      </c>
      <c r="G235" s="53" t="s">
        <v>650</v>
      </c>
      <c r="H235" s="35">
        <v>80</v>
      </c>
      <c r="I235" s="35"/>
      <c r="J235" s="35">
        <v>80</v>
      </c>
      <c r="K235" s="35"/>
      <c r="L235" s="31" t="s">
        <v>97</v>
      </c>
      <c r="M235" s="35">
        <v>464</v>
      </c>
      <c r="N235" s="35">
        <v>32</v>
      </c>
      <c r="O235" s="25" t="s">
        <v>895</v>
      </c>
      <c r="P235" s="23" t="s">
        <v>123</v>
      </c>
      <c r="Q235" s="31"/>
    </row>
    <row r="236" s="4" customFormat="1" ht="72" spans="1:17">
      <c r="A236" s="22" t="s">
        <v>49</v>
      </c>
      <c r="B236" s="23" t="s">
        <v>556</v>
      </c>
      <c r="C236" s="24"/>
      <c r="D236" s="23" t="s">
        <v>896</v>
      </c>
      <c r="E236" s="25" t="s">
        <v>897</v>
      </c>
      <c r="F236" s="23" t="s">
        <v>264</v>
      </c>
      <c r="G236" s="23" t="s">
        <v>359</v>
      </c>
      <c r="H236" s="23">
        <v>200</v>
      </c>
      <c r="I236" s="23"/>
      <c r="J236" s="23">
        <v>200</v>
      </c>
      <c r="K236" s="49"/>
      <c r="L236" s="23" t="s">
        <v>97</v>
      </c>
      <c r="M236" s="23">
        <v>344</v>
      </c>
      <c r="N236" s="23">
        <v>70</v>
      </c>
      <c r="O236" s="25" t="s">
        <v>898</v>
      </c>
      <c r="P236" s="23" t="s">
        <v>123</v>
      </c>
      <c r="Q236" s="23"/>
    </row>
    <row r="237" s="4" customFormat="1" ht="60" spans="1:17">
      <c r="A237" s="23" t="s">
        <v>49</v>
      </c>
      <c r="B237" s="23" t="s">
        <v>556</v>
      </c>
      <c r="C237" s="24"/>
      <c r="D237" s="23" t="s">
        <v>899</v>
      </c>
      <c r="E237" s="25" t="s">
        <v>900</v>
      </c>
      <c r="F237" s="23" t="s">
        <v>222</v>
      </c>
      <c r="G237" s="23" t="s">
        <v>676</v>
      </c>
      <c r="H237" s="23">
        <v>200</v>
      </c>
      <c r="I237" s="23"/>
      <c r="J237" s="23">
        <v>200</v>
      </c>
      <c r="K237" s="23"/>
      <c r="L237" s="23" t="s">
        <v>97</v>
      </c>
      <c r="M237" s="23">
        <v>349</v>
      </c>
      <c r="N237" s="23">
        <v>64</v>
      </c>
      <c r="O237" s="25" t="s">
        <v>901</v>
      </c>
      <c r="P237" s="23" t="s">
        <v>119</v>
      </c>
      <c r="Q237" s="23"/>
    </row>
    <row r="238" s="4" customFormat="1" ht="72" spans="1:17">
      <c r="A238" s="23" t="s">
        <v>49</v>
      </c>
      <c r="B238" s="23" t="s">
        <v>556</v>
      </c>
      <c r="C238" s="24"/>
      <c r="D238" s="23" t="s">
        <v>902</v>
      </c>
      <c r="E238" s="25" t="s">
        <v>903</v>
      </c>
      <c r="F238" s="23" t="s">
        <v>222</v>
      </c>
      <c r="G238" s="23" t="s">
        <v>676</v>
      </c>
      <c r="H238" s="23">
        <v>100</v>
      </c>
      <c r="I238" s="23"/>
      <c r="J238" s="23">
        <v>100</v>
      </c>
      <c r="K238" s="23"/>
      <c r="L238" s="23"/>
      <c r="M238" s="23">
        <v>349</v>
      </c>
      <c r="N238" s="23">
        <v>64</v>
      </c>
      <c r="O238" s="25" t="s">
        <v>904</v>
      </c>
      <c r="P238" s="23" t="s">
        <v>119</v>
      </c>
      <c r="Q238" s="23"/>
    </row>
    <row r="239" s="4" customFormat="1" ht="60" spans="1:17">
      <c r="A239" s="23" t="s">
        <v>49</v>
      </c>
      <c r="B239" s="23" t="s">
        <v>556</v>
      </c>
      <c r="C239" s="24"/>
      <c r="D239" s="23" t="s">
        <v>905</v>
      </c>
      <c r="E239" s="25" t="s">
        <v>906</v>
      </c>
      <c r="F239" s="23" t="s">
        <v>222</v>
      </c>
      <c r="G239" s="23" t="s">
        <v>676</v>
      </c>
      <c r="H239" s="23">
        <v>100</v>
      </c>
      <c r="I239" s="23"/>
      <c r="J239" s="23">
        <v>100</v>
      </c>
      <c r="K239" s="23"/>
      <c r="L239" s="23"/>
      <c r="M239" s="23">
        <v>349</v>
      </c>
      <c r="N239" s="23">
        <v>64</v>
      </c>
      <c r="O239" s="25" t="s">
        <v>907</v>
      </c>
      <c r="P239" s="23" t="s">
        <v>119</v>
      </c>
      <c r="Q239" s="23"/>
    </row>
    <row r="240" s="4" customFormat="1" ht="48" spans="1:17">
      <c r="A240" s="23" t="s">
        <v>49</v>
      </c>
      <c r="B240" s="23" t="s">
        <v>556</v>
      </c>
      <c r="C240" s="24"/>
      <c r="D240" s="23" t="s">
        <v>908</v>
      </c>
      <c r="E240" s="25" t="s">
        <v>909</v>
      </c>
      <c r="F240" s="23" t="s">
        <v>227</v>
      </c>
      <c r="G240" s="23" t="s">
        <v>329</v>
      </c>
      <c r="H240" s="23">
        <v>32</v>
      </c>
      <c r="I240" s="23">
        <v>32</v>
      </c>
      <c r="J240" s="23"/>
      <c r="K240" s="23"/>
      <c r="L240" s="23" t="s">
        <v>97</v>
      </c>
      <c r="M240" s="23">
        <v>349</v>
      </c>
      <c r="N240" s="23">
        <v>28</v>
      </c>
      <c r="O240" s="25" t="s">
        <v>910</v>
      </c>
      <c r="P240" s="23" t="s">
        <v>123</v>
      </c>
      <c r="Q240" s="23"/>
    </row>
    <row r="241" s="4" customFormat="1" ht="60" spans="1:17">
      <c r="A241" s="23" t="s">
        <v>49</v>
      </c>
      <c r="B241" s="23" t="s">
        <v>556</v>
      </c>
      <c r="C241" s="24"/>
      <c r="D241" s="23" t="s">
        <v>911</v>
      </c>
      <c r="E241" s="25" t="s">
        <v>587</v>
      </c>
      <c r="F241" s="23" t="s">
        <v>242</v>
      </c>
      <c r="G241" s="23" t="s">
        <v>339</v>
      </c>
      <c r="H241" s="23">
        <v>48</v>
      </c>
      <c r="I241" s="23"/>
      <c r="J241" s="23">
        <v>48</v>
      </c>
      <c r="K241" s="23"/>
      <c r="L241" s="23" t="s">
        <v>97</v>
      </c>
      <c r="M241" s="23">
        <v>260</v>
      </c>
      <c r="N241" s="23">
        <v>70</v>
      </c>
      <c r="O241" s="25" t="s">
        <v>912</v>
      </c>
      <c r="P241" s="23" t="s">
        <v>123</v>
      </c>
      <c r="Q241" s="23" t="s">
        <v>211</v>
      </c>
    </row>
    <row r="242" s="4" customFormat="1" ht="60" spans="1:17">
      <c r="A242" s="23" t="s">
        <v>49</v>
      </c>
      <c r="B242" s="23" t="s">
        <v>556</v>
      </c>
      <c r="C242" s="24"/>
      <c r="D242" s="23" t="s">
        <v>913</v>
      </c>
      <c r="E242" s="25" t="s">
        <v>914</v>
      </c>
      <c r="F242" s="23" t="s">
        <v>284</v>
      </c>
      <c r="G242" s="23" t="s">
        <v>355</v>
      </c>
      <c r="H242" s="23">
        <v>80</v>
      </c>
      <c r="I242" s="23"/>
      <c r="J242" s="23">
        <v>80</v>
      </c>
      <c r="K242" s="23"/>
      <c r="L242" s="23" t="s">
        <v>97</v>
      </c>
      <c r="M242" s="23">
        <v>771</v>
      </c>
      <c r="N242" s="23">
        <v>229</v>
      </c>
      <c r="O242" s="25" t="s">
        <v>915</v>
      </c>
      <c r="P242" s="23" t="s">
        <v>123</v>
      </c>
      <c r="Q242" s="23"/>
    </row>
    <row r="243" s="4" customFormat="1" ht="96" spans="1:17">
      <c r="A243" s="23" t="s">
        <v>49</v>
      </c>
      <c r="B243" s="23" t="s">
        <v>556</v>
      </c>
      <c r="C243" s="24"/>
      <c r="D243" s="23" t="s">
        <v>916</v>
      </c>
      <c r="E243" s="25" t="s">
        <v>917</v>
      </c>
      <c r="F243" s="23" t="s">
        <v>284</v>
      </c>
      <c r="G243" s="23" t="s">
        <v>355</v>
      </c>
      <c r="H243" s="23">
        <v>220</v>
      </c>
      <c r="I243" s="23"/>
      <c r="J243" s="23">
        <v>220</v>
      </c>
      <c r="K243" s="23"/>
      <c r="L243" s="23" t="s">
        <v>97</v>
      </c>
      <c r="M243" s="23">
        <v>771</v>
      </c>
      <c r="N243" s="23">
        <v>229</v>
      </c>
      <c r="O243" s="25" t="s">
        <v>918</v>
      </c>
      <c r="P243" s="23" t="s">
        <v>123</v>
      </c>
      <c r="Q243" s="23"/>
    </row>
    <row r="244" s="4" customFormat="1" ht="96" spans="1:17">
      <c r="A244" s="23" t="s">
        <v>49</v>
      </c>
      <c r="B244" s="23" t="s">
        <v>556</v>
      </c>
      <c r="C244" s="24"/>
      <c r="D244" s="23" t="s">
        <v>919</v>
      </c>
      <c r="E244" s="25" t="s">
        <v>920</v>
      </c>
      <c r="F244" s="23" t="s">
        <v>251</v>
      </c>
      <c r="G244" s="23" t="s">
        <v>344</v>
      </c>
      <c r="H244" s="23">
        <v>270</v>
      </c>
      <c r="I244" s="23"/>
      <c r="J244" s="23">
        <v>270</v>
      </c>
      <c r="K244" s="23"/>
      <c r="L244" s="23" t="s">
        <v>97</v>
      </c>
      <c r="M244" s="23">
        <v>496</v>
      </c>
      <c r="N244" s="23">
        <v>92</v>
      </c>
      <c r="O244" s="25" t="s">
        <v>921</v>
      </c>
      <c r="P244" s="23" t="s">
        <v>119</v>
      </c>
      <c r="Q244" s="23" t="s">
        <v>624</v>
      </c>
    </row>
    <row r="245" s="4" customFormat="1" ht="72" spans="1:17">
      <c r="A245" s="23" t="s">
        <v>49</v>
      </c>
      <c r="B245" s="23" t="s">
        <v>556</v>
      </c>
      <c r="C245" s="24"/>
      <c r="D245" s="23" t="s">
        <v>922</v>
      </c>
      <c r="E245" s="25" t="s">
        <v>923</v>
      </c>
      <c r="F245" s="23" t="s">
        <v>487</v>
      </c>
      <c r="G245" s="23" t="s">
        <v>591</v>
      </c>
      <c r="H245" s="23">
        <v>56</v>
      </c>
      <c r="I245" s="23"/>
      <c r="J245" s="23">
        <v>56</v>
      </c>
      <c r="K245" s="23"/>
      <c r="L245" s="23" t="s">
        <v>97</v>
      </c>
      <c r="M245" s="23">
        <v>73</v>
      </c>
      <c r="N245" s="23">
        <v>20</v>
      </c>
      <c r="O245" s="25" t="s">
        <v>924</v>
      </c>
      <c r="P245" s="23" t="s">
        <v>123</v>
      </c>
      <c r="Q245" s="23"/>
    </row>
    <row r="246" s="4" customFormat="1" ht="60" spans="1:17">
      <c r="A246" s="23" t="s">
        <v>49</v>
      </c>
      <c r="B246" s="23" t="s">
        <v>556</v>
      </c>
      <c r="C246" s="24"/>
      <c r="D246" s="23" t="s">
        <v>925</v>
      </c>
      <c r="E246" s="25" t="s">
        <v>926</v>
      </c>
      <c r="F246" s="23" t="s">
        <v>208</v>
      </c>
      <c r="G246" s="23" t="s">
        <v>209</v>
      </c>
      <c r="H246" s="23">
        <v>48</v>
      </c>
      <c r="I246" s="23"/>
      <c r="J246" s="23">
        <v>48</v>
      </c>
      <c r="K246" s="23"/>
      <c r="L246" s="23" t="s">
        <v>97</v>
      </c>
      <c r="M246" s="23">
        <v>763</v>
      </c>
      <c r="N246" s="23">
        <v>37</v>
      </c>
      <c r="O246" s="25" t="s">
        <v>927</v>
      </c>
      <c r="P246" s="23" t="s">
        <v>123</v>
      </c>
      <c r="Q246" s="23" t="s">
        <v>211</v>
      </c>
    </row>
    <row r="247" s="4" customFormat="1" ht="122" customHeight="1" spans="1:17">
      <c r="A247" s="23" t="s">
        <v>49</v>
      </c>
      <c r="B247" s="23" t="s">
        <v>556</v>
      </c>
      <c r="C247" s="54"/>
      <c r="D247" s="29" t="s">
        <v>928</v>
      </c>
      <c r="E247" s="25" t="s">
        <v>929</v>
      </c>
      <c r="F247" s="29" t="s">
        <v>96</v>
      </c>
      <c r="G247" s="29" t="s">
        <v>96</v>
      </c>
      <c r="H247" s="29">
        <v>550</v>
      </c>
      <c r="I247" s="29"/>
      <c r="J247" s="29">
        <v>550</v>
      </c>
      <c r="K247" s="54"/>
      <c r="L247" s="54" t="s">
        <v>97</v>
      </c>
      <c r="M247" s="29" t="s">
        <v>930</v>
      </c>
      <c r="N247" s="29" t="s">
        <v>931</v>
      </c>
      <c r="O247" s="51" t="s">
        <v>932</v>
      </c>
      <c r="P247" s="23" t="s">
        <v>933</v>
      </c>
      <c r="Q247" s="23"/>
    </row>
    <row r="248" s="4" customFormat="1" ht="120" spans="1:17">
      <c r="A248" s="23" t="s">
        <v>49</v>
      </c>
      <c r="B248" s="42" t="s">
        <v>556</v>
      </c>
      <c r="C248" s="24"/>
      <c r="D248" s="42" t="s">
        <v>934</v>
      </c>
      <c r="E248" s="39" t="s">
        <v>935</v>
      </c>
      <c r="F248" s="23" t="s">
        <v>274</v>
      </c>
      <c r="G248" s="23" t="s">
        <v>631</v>
      </c>
      <c r="H248" s="23">
        <v>150</v>
      </c>
      <c r="I248" s="23">
        <v>150</v>
      </c>
      <c r="J248" s="23"/>
      <c r="K248" s="23"/>
      <c r="L248" s="23" t="s">
        <v>97</v>
      </c>
      <c r="M248" s="23">
        <v>569</v>
      </c>
      <c r="N248" s="23">
        <v>45</v>
      </c>
      <c r="O248" s="39" t="s">
        <v>936</v>
      </c>
      <c r="P248" s="23" t="s">
        <v>119</v>
      </c>
      <c r="Q248" s="23" t="s">
        <v>211</v>
      </c>
    </row>
    <row r="249" s="4" customFormat="1" ht="96" spans="1:17">
      <c r="A249" s="23" t="s">
        <v>49</v>
      </c>
      <c r="B249" s="42" t="s">
        <v>556</v>
      </c>
      <c r="C249" s="24"/>
      <c r="D249" s="23" t="s">
        <v>937</v>
      </c>
      <c r="E249" s="25" t="s">
        <v>917</v>
      </c>
      <c r="F249" s="23" t="s">
        <v>218</v>
      </c>
      <c r="G249" s="23" t="s">
        <v>938</v>
      </c>
      <c r="H249" s="23">
        <v>200</v>
      </c>
      <c r="I249" s="23">
        <v>200</v>
      </c>
      <c r="J249" s="23"/>
      <c r="K249" s="23"/>
      <c r="L249" s="23"/>
      <c r="M249" s="23">
        <v>285</v>
      </c>
      <c r="N249" s="23">
        <v>59</v>
      </c>
      <c r="O249" s="25" t="s">
        <v>939</v>
      </c>
      <c r="P249" s="23" t="s">
        <v>119</v>
      </c>
      <c r="Q249" s="23"/>
    </row>
    <row r="250" s="4" customFormat="1" ht="96" spans="1:17">
      <c r="A250" s="23" t="s">
        <v>49</v>
      </c>
      <c r="B250" s="23" t="s">
        <v>556</v>
      </c>
      <c r="C250" s="24"/>
      <c r="D250" s="23" t="s">
        <v>940</v>
      </c>
      <c r="E250" s="23" t="s">
        <v>941</v>
      </c>
      <c r="F250" s="23" t="s">
        <v>218</v>
      </c>
      <c r="G250" s="23" t="s">
        <v>938</v>
      </c>
      <c r="H250" s="23">
        <v>300</v>
      </c>
      <c r="I250" s="23">
        <v>300</v>
      </c>
      <c r="J250" s="23"/>
      <c r="K250" s="23"/>
      <c r="L250" s="23" t="s">
        <v>97</v>
      </c>
      <c r="M250" s="23">
        <v>285</v>
      </c>
      <c r="N250" s="23">
        <v>59</v>
      </c>
      <c r="O250" s="25" t="s">
        <v>942</v>
      </c>
      <c r="P250" s="23" t="s">
        <v>119</v>
      </c>
      <c r="Q250" s="23" t="s">
        <v>624</v>
      </c>
    </row>
    <row r="251" s="4" customFormat="1" ht="60" spans="1:17">
      <c r="A251" s="23" t="s">
        <v>49</v>
      </c>
      <c r="B251" s="23" t="s">
        <v>556</v>
      </c>
      <c r="C251" s="24"/>
      <c r="D251" s="23" t="s">
        <v>943</v>
      </c>
      <c r="E251" s="25" t="s">
        <v>944</v>
      </c>
      <c r="F251" s="23" t="s">
        <v>279</v>
      </c>
      <c r="G251" s="23" t="s">
        <v>945</v>
      </c>
      <c r="H251" s="23">
        <v>300</v>
      </c>
      <c r="I251" s="23"/>
      <c r="J251" s="23">
        <v>300</v>
      </c>
      <c r="K251" s="23"/>
      <c r="L251" s="23" t="s">
        <v>97</v>
      </c>
      <c r="M251" s="23">
        <v>438</v>
      </c>
      <c r="N251" s="23">
        <v>104</v>
      </c>
      <c r="O251" s="25" t="s">
        <v>946</v>
      </c>
      <c r="P251" s="23" t="s">
        <v>119</v>
      </c>
      <c r="Q251" s="23"/>
    </row>
    <row r="252" s="4" customFormat="1" ht="71.25" spans="1:17">
      <c r="A252" s="42" t="s">
        <v>49</v>
      </c>
      <c r="B252" s="42" t="s">
        <v>556</v>
      </c>
      <c r="C252" s="24"/>
      <c r="D252" s="42" t="s">
        <v>947</v>
      </c>
      <c r="E252" s="47" t="s">
        <v>948</v>
      </c>
      <c r="F252" s="23" t="s">
        <v>269</v>
      </c>
      <c r="G252" s="42" t="s">
        <v>949</v>
      </c>
      <c r="H252" s="23">
        <v>300</v>
      </c>
      <c r="I252" s="42"/>
      <c r="J252" s="23">
        <v>300</v>
      </c>
      <c r="K252" s="42"/>
      <c r="L252" s="42" t="s">
        <v>97</v>
      </c>
      <c r="M252" s="42">
        <v>442</v>
      </c>
      <c r="N252" s="42">
        <v>34</v>
      </c>
      <c r="O252" s="59" t="s">
        <v>950</v>
      </c>
      <c r="P252" s="23" t="s">
        <v>119</v>
      </c>
      <c r="Q252" s="23"/>
    </row>
    <row r="253" s="4" customFormat="1" ht="60" spans="1:17">
      <c r="A253" s="42" t="s">
        <v>49</v>
      </c>
      <c r="B253" s="42" t="s">
        <v>556</v>
      </c>
      <c r="C253" s="24"/>
      <c r="D253" s="42" t="s">
        <v>951</v>
      </c>
      <c r="E253" s="47" t="s">
        <v>952</v>
      </c>
      <c r="F253" s="23" t="s">
        <v>269</v>
      </c>
      <c r="G253" s="42" t="s">
        <v>270</v>
      </c>
      <c r="H253" s="23">
        <v>48</v>
      </c>
      <c r="I253" s="42"/>
      <c r="J253" s="23">
        <v>48</v>
      </c>
      <c r="K253" s="42"/>
      <c r="L253" s="42" t="s">
        <v>97</v>
      </c>
      <c r="M253" s="23">
        <v>649</v>
      </c>
      <c r="N253" s="23">
        <v>120</v>
      </c>
      <c r="O253" s="25" t="s">
        <v>953</v>
      </c>
      <c r="P253" s="23" t="s">
        <v>123</v>
      </c>
      <c r="Q253" s="23"/>
    </row>
    <row r="254" s="4" customFormat="1" ht="60" spans="1:17">
      <c r="A254" s="23" t="s">
        <v>49</v>
      </c>
      <c r="B254" s="23" t="s">
        <v>556</v>
      </c>
      <c r="C254" s="24"/>
      <c r="D254" s="23" t="s">
        <v>954</v>
      </c>
      <c r="E254" s="25" t="s">
        <v>909</v>
      </c>
      <c r="F254" s="23" t="s">
        <v>955</v>
      </c>
      <c r="G254" s="23" t="s">
        <v>223</v>
      </c>
      <c r="H254" s="23">
        <v>32</v>
      </c>
      <c r="I254" s="23"/>
      <c r="J254" s="23">
        <v>32</v>
      </c>
      <c r="K254" s="23"/>
      <c r="L254" s="23" t="s">
        <v>97</v>
      </c>
      <c r="M254" s="23">
        <v>392</v>
      </c>
      <c r="N254" s="23">
        <v>2</v>
      </c>
      <c r="O254" s="25" t="s">
        <v>956</v>
      </c>
      <c r="P254" s="23" t="s">
        <v>123</v>
      </c>
      <c r="Q254" s="23"/>
    </row>
    <row r="255" s="4" customFormat="1" ht="60" spans="1:17">
      <c r="A255" s="42" t="s">
        <v>49</v>
      </c>
      <c r="B255" s="55" t="s">
        <v>556</v>
      </c>
      <c r="C255" s="24"/>
      <c r="D255" s="56" t="s">
        <v>957</v>
      </c>
      <c r="E255" s="57" t="s">
        <v>590</v>
      </c>
      <c r="F255" s="23" t="s">
        <v>213</v>
      </c>
      <c r="G255" s="56" t="s">
        <v>958</v>
      </c>
      <c r="H255" s="56">
        <v>80</v>
      </c>
      <c r="I255" s="56">
        <v>80</v>
      </c>
      <c r="J255" s="56"/>
      <c r="K255" s="56"/>
      <c r="L255" s="23" t="s">
        <v>97</v>
      </c>
      <c r="M255" s="56">
        <v>40</v>
      </c>
      <c r="N255" s="56">
        <v>26</v>
      </c>
      <c r="O255" s="25" t="s">
        <v>959</v>
      </c>
      <c r="P255" s="23" t="s">
        <v>123</v>
      </c>
      <c r="Q255" s="23"/>
    </row>
    <row r="256" s="4" customFormat="1" ht="60" spans="1:17">
      <c r="A256" s="42" t="s">
        <v>49</v>
      </c>
      <c r="B256" s="42" t="s">
        <v>556</v>
      </c>
      <c r="C256" s="24"/>
      <c r="D256" s="42" t="s">
        <v>960</v>
      </c>
      <c r="E256" s="47" t="s">
        <v>590</v>
      </c>
      <c r="F256" s="42" t="s">
        <v>213</v>
      </c>
      <c r="G256" s="42" t="s">
        <v>528</v>
      </c>
      <c r="H256" s="42">
        <v>80</v>
      </c>
      <c r="I256" s="42">
        <v>80</v>
      </c>
      <c r="J256" s="42"/>
      <c r="K256" s="42"/>
      <c r="L256" s="23" t="s">
        <v>97</v>
      </c>
      <c r="M256" s="42">
        <v>296</v>
      </c>
      <c r="N256" s="42">
        <v>40</v>
      </c>
      <c r="O256" s="47" t="s">
        <v>961</v>
      </c>
      <c r="P256" s="42" t="s">
        <v>123</v>
      </c>
      <c r="Q256" s="42"/>
    </row>
    <row r="257" s="4" customFormat="1" ht="48" spans="1:17">
      <c r="A257" s="42" t="s">
        <v>49</v>
      </c>
      <c r="B257" s="42" t="s">
        <v>556</v>
      </c>
      <c r="C257" s="24"/>
      <c r="D257" s="56" t="s">
        <v>962</v>
      </c>
      <c r="E257" s="57" t="s">
        <v>587</v>
      </c>
      <c r="F257" s="23" t="s">
        <v>213</v>
      </c>
      <c r="G257" s="56" t="s">
        <v>963</v>
      </c>
      <c r="H257" s="56">
        <v>48</v>
      </c>
      <c r="I257" s="56">
        <v>48</v>
      </c>
      <c r="J257" s="56"/>
      <c r="K257" s="56"/>
      <c r="L257" s="23" t="s">
        <v>97</v>
      </c>
      <c r="M257" s="56">
        <v>532</v>
      </c>
      <c r="N257" s="56">
        <v>125</v>
      </c>
      <c r="O257" s="25" t="s">
        <v>964</v>
      </c>
      <c r="P257" s="42" t="s">
        <v>123</v>
      </c>
      <c r="Q257" s="42"/>
    </row>
    <row r="258" s="4" customFormat="1" ht="60" spans="1:17">
      <c r="A258" s="23" t="s">
        <v>49</v>
      </c>
      <c r="B258" s="42" t="s">
        <v>556</v>
      </c>
      <c r="C258" s="24"/>
      <c r="D258" s="23" t="s">
        <v>965</v>
      </c>
      <c r="E258" s="25" t="s">
        <v>966</v>
      </c>
      <c r="F258" s="23" t="s">
        <v>296</v>
      </c>
      <c r="G258" s="23" t="s">
        <v>492</v>
      </c>
      <c r="H258" s="23">
        <v>16</v>
      </c>
      <c r="I258" s="23"/>
      <c r="J258" s="23">
        <v>16</v>
      </c>
      <c r="K258" s="23"/>
      <c r="L258" s="23" t="s">
        <v>97</v>
      </c>
      <c r="M258" s="23">
        <v>421</v>
      </c>
      <c r="N258" s="23">
        <v>58</v>
      </c>
      <c r="O258" s="25" t="s">
        <v>967</v>
      </c>
      <c r="P258" s="23" t="s">
        <v>123</v>
      </c>
      <c r="Q258" s="23" t="s">
        <v>211</v>
      </c>
    </row>
    <row r="259" s="4" customFormat="1" ht="60" customHeight="1" spans="1:17">
      <c r="A259" s="23" t="s">
        <v>49</v>
      </c>
      <c r="B259" s="23" t="s">
        <v>556</v>
      </c>
      <c r="C259" s="24"/>
      <c r="D259" s="23" t="s">
        <v>968</v>
      </c>
      <c r="E259" s="25" t="s">
        <v>969</v>
      </c>
      <c r="F259" s="23" t="s">
        <v>222</v>
      </c>
      <c r="G259" s="23" t="s">
        <v>970</v>
      </c>
      <c r="H259" s="23">
        <v>260</v>
      </c>
      <c r="I259" s="23">
        <v>260</v>
      </c>
      <c r="J259" s="23"/>
      <c r="K259" s="23"/>
      <c r="L259" s="23" t="s">
        <v>97</v>
      </c>
      <c r="M259" s="23">
        <v>268</v>
      </c>
      <c r="N259" s="23">
        <v>115</v>
      </c>
      <c r="O259" s="25" t="s">
        <v>971</v>
      </c>
      <c r="P259" s="23" t="s">
        <v>563</v>
      </c>
      <c r="Q259" s="23"/>
    </row>
    <row r="260" s="4" customFormat="1" ht="60" spans="1:17">
      <c r="A260" s="23" t="s">
        <v>49</v>
      </c>
      <c r="B260" s="23" t="s">
        <v>556</v>
      </c>
      <c r="C260" s="24"/>
      <c r="D260" s="23" t="s">
        <v>972</v>
      </c>
      <c r="E260" s="25" t="s">
        <v>973</v>
      </c>
      <c r="F260" s="23" t="s">
        <v>227</v>
      </c>
      <c r="G260" s="23" t="s">
        <v>329</v>
      </c>
      <c r="H260" s="23">
        <v>270</v>
      </c>
      <c r="I260" s="23">
        <v>270</v>
      </c>
      <c r="J260" s="23"/>
      <c r="K260" s="23"/>
      <c r="L260" s="23" t="s">
        <v>97</v>
      </c>
      <c r="M260" s="23">
        <v>80</v>
      </c>
      <c r="N260" s="23">
        <v>20</v>
      </c>
      <c r="O260" s="25" t="s">
        <v>974</v>
      </c>
      <c r="P260" s="23" t="s">
        <v>563</v>
      </c>
      <c r="Q260" s="23" t="s">
        <v>624</v>
      </c>
    </row>
    <row r="261" s="4" customFormat="1" ht="60" spans="1:17">
      <c r="A261" s="23" t="s">
        <v>49</v>
      </c>
      <c r="B261" s="23" t="s">
        <v>556</v>
      </c>
      <c r="C261" s="24"/>
      <c r="D261" s="23" t="s">
        <v>975</v>
      </c>
      <c r="E261" s="25" t="s">
        <v>976</v>
      </c>
      <c r="F261" s="23" t="s">
        <v>288</v>
      </c>
      <c r="G261" s="23" t="s">
        <v>977</v>
      </c>
      <c r="H261" s="23">
        <v>20</v>
      </c>
      <c r="I261" s="23">
        <v>20</v>
      </c>
      <c r="J261" s="23"/>
      <c r="K261" s="23"/>
      <c r="L261" s="23" t="s">
        <v>97</v>
      </c>
      <c r="M261" s="23">
        <v>210</v>
      </c>
      <c r="N261" s="23">
        <v>15</v>
      </c>
      <c r="O261" s="25" t="s">
        <v>978</v>
      </c>
      <c r="P261" s="23" t="s">
        <v>853</v>
      </c>
      <c r="Q261" s="23"/>
    </row>
    <row r="262" s="4" customFormat="1" ht="60" spans="1:17">
      <c r="A262" s="23" t="s">
        <v>49</v>
      </c>
      <c r="B262" s="23" t="s">
        <v>556</v>
      </c>
      <c r="C262" s="24"/>
      <c r="D262" s="23" t="s">
        <v>979</v>
      </c>
      <c r="E262" s="25" t="s">
        <v>980</v>
      </c>
      <c r="F262" s="23" t="s">
        <v>955</v>
      </c>
      <c r="G262" s="23" t="s">
        <v>981</v>
      </c>
      <c r="H262" s="23">
        <v>32</v>
      </c>
      <c r="I262" s="23">
        <v>32</v>
      </c>
      <c r="J262" s="23"/>
      <c r="K262" s="23"/>
      <c r="L262" s="23" t="s">
        <v>97</v>
      </c>
      <c r="M262" s="23">
        <v>230</v>
      </c>
      <c r="N262" s="23">
        <v>11</v>
      </c>
      <c r="O262" s="25" t="s">
        <v>982</v>
      </c>
      <c r="P262" s="23" t="s">
        <v>853</v>
      </c>
      <c r="Q262" s="23"/>
    </row>
    <row r="263" s="4" customFormat="1" ht="60" spans="1:17">
      <c r="A263" s="23" t="s">
        <v>49</v>
      </c>
      <c r="B263" s="23" t="s">
        <v>556</v>
      </c>
      <c r="C263" s="24"/>
      <c r="D263" s="23" t="s">
        <v>983</v>
      </c>
      <c r="E263" s="25" t="s">
        <v>984</v>
      </c>
      <c r="F263" s="23" t="s">
        <v>487</v>
      </c>
      <c r="G263" s="23" t="s">
        <v>985</v>
      </c>
      <c r="H263" s="23">
        <v>19</v>
      </c>
      <c r="I263" s="23">
        <v>19</v>
      </c>
      <c r="J263" s="23"/>
      <c r="K263" s="23"/>
      <c r="L263" s="23" t="s">
        <v>97</v>
      </c>
      <c r="M263" s="23">
        <v>310</v>
      </c>
      <c r="N263" s="23">
        <v>17</v>
      </c>
      <c r="O263" s="25" t="s">
        <v>986</v>
      </c>
      <c r="P263" s="23" t="s">
        <v>853</v>
      </c>
      <c r="Q263" s="23"/>
    </row>
    <row r="264" s="4" customFormat="1" ht="48" spans="1:17">
      <c r="A264" s="42" t="s">
        <v>49</v>
      </c>
      <c r="B264" s="23" t="s">
        <v>556</v>
      </c>
      <c r="C264" s="24"/>
      <c r="D264" s="23" t="s">
        <v>987</v>
      </c>
      <c r="E264" s="25" t="s">
        <v>575</v>
      </c>
      <c r="F264" s="23" t="s">
        <v>296</v>
      </c>
      <c r="G264" s="23" t="s">
        <v>499</v>
      </c>
      <c r="H264" s="23">
        <v>40</v>
      </c>
      <c r="I264" s="23"/>
      <c r="J264" s="23">
        <v>40</v>
      </c>
      <c r="K264" s="23"/>
      <c r="L264" s="23"/>
      <c r="M264" s="23">
        <v>176</v>
      </c>
      <c r="N264" s="23">
        <v>31</v>
      </c>
      <c r="O264" s="25" t="s">
        <v>988</v>
      </c>
      <c r="P264" s="23" t="s">
        <v>123</v>
      </c>
      <c r="Q264" s="23" t="s">
        <v>211</v>
      </c>
    </row>
    <row r="265" s="4" customFormat="1" ht="48" spans="1:17">
      <c r="A265" s="42" t="s">
        <v>49</v>
      </c>
      <c r="B265" s="23" t="s">
        <v>556</v>
      </c>
      <c r="C265" s="24"/>
      <c r="D265" s="23" t="s">
        <v>989</v>
      </c>
      <c r="E265" s="25" t="s">
        <v>990</v>
      </c>
      <c r="F265" s="23" t="s">
        <v>222</v>
      </c>
      <c r="G265" s="23" t="s">
        <v>689</v>
      </c>
      <c r="H265" s="23">
        <v>400</v>
      </c>
      <c r="I265" s="23"/>
      <c r="J265" s="23">
        <v>400</v>
      </c>
      <c r="K265" s="23"/>
      <c r="L265" s="23" t="s">
        <v>97</v>
      </c>
      <c r="M265" s="23">
        <v>480</v>
      </c>
      <c r="N265" s="23">
        <v>56</v>
      </c>
      <c r="O265" s="25" t="s">
        <v>991</v>
      </c>
      <c r="P265" s="23" t="s">
        <v>119</v>
      </c>
      <c r="Q265" s="23"/>
    </row>
    <row r="266" s="4" customFormat="1" ht="60" spans="1:17">
      <c r="A266" s="42" t="s">
        <v>49</v>
      </c>
      <c r="B266" s="23" t="s">
        <v>556</v>
      </c>
      <c r="C266" s="24"/>
      <c r="D266" s="23" t="s">
        <v>992</v>
      </c>
      <c r="E266" s="25" t="s">
        <v>993</v>
      </c>
      <c r="F266" s="23" t="s">
        <v>222</v>
      </c>
      <c r="G266" s="23" t="s">
        <v>673</v>
      </c>
      <c r="H266" s="23">
        <v>341.03</v>
      </c>
      <c r="I266" s="23"/>
      <c r="J266" s="23">
        <v>341.03</v>
      </c>
      <c r="K266" s="49"/>
      <c r="L266" s="23" t="s">
        <v>97</v>
      </c>
      <c r="M266" s="23">
        <v>750</v>
      </c>
      <c r="N266" s="23">
        <v>79</v>
      </c>
      <c r="O266" s="25" t="s">
        <v>994</v>
      </c>
      <c r="P266" s="23" t="s">
        <v>119</v>
      </c>
      <c r="Q266" s="23"/>
    </row>
    <row r="267" s="4" customFormat="1" ht="84" spans="1:17">
      <c r="A267" s="29" t="s">
        <v>49</v>
      </c>
      <c r="B267" s="29" t="s">
        <v>556</v>
      </c>
      <c r="C267" s="24"/>
      <c r="D267" s="29" t="s">
        <v>995</v>
      </c>
      <c r="E267" s="51" t="s">
        <v>996</v>
      </c>
      <c r="F267" s="29" t="s">
        <v>222</v>
      </c>
      <c r="G267" s="29" t="s">
        <v>679</v>
      </c>
      <c r="H267" s="29">
        <v>40</v>
      </c>
      <c r="I267" s="29">
        <v>40</v>
      </c>
      <c r="J267" s="29"/>
      <c r="K267" s="29"/>
      <c r="L267" s="29" t="s">
        <v>97</v>
      </c>
      <c r="M267" s="23">
        <v>502</v>
      </c>
      <c r="N267" s="23">
        <v>83</v>
      </c>
      <c r="O267" s="25" t="s">
        <v>997</v>
      </c>
      <c r="P267" s="23" t="s">
        <v>119</v>
      </c>
      <c r="Q267" s="23" t="s">
        <v>211</v>
      </c>
    </row>
    <row r="268" s="4" customFormat="1" ht="72" spans="1:17">
      <c r="A268" s="23" t="s">
        <v>49</v>
      </c>
      <c r="B268" s="23" t="s">
        <v>556</v>
      </c>
      <c r="C268" s="24"/>
      <c r="D268" s="23" t="s">
        <v>998</v>
      </c>
      <c r="E268" s="25" t="s">
        <v>999</v>
      </c>
      <c r="F268" s="23" t="s">
        <v>96</v>
      </c>
      <c r="G268" s="23" t="s">
        <v>1000</v>
      </c>
      <c r="H268" s="23">
        <v>2000</v>
      </c>
      <c r="I268" s="23">
        <v>500</v>
      </c>
      <c r="J268" s="23">
        <v>1500</v>
      </c>
      <c r="K268" s="23"/>
      <c r="L268" s="23" t="s">
        <v>97</v>
      </c>
      <c r="M268" s="23">
        <v>90000</v>
      </c>
      <c r="N268" s="23">
        <v>16000</v>
      </c>
      <c r="O268" s="25" t="s">
        <v>1001</v>
      </c>
      <c r="P268" s="23" t="s">
        <v>123</v>
      </c>
      <c r="Q268" s="23"/>
    </row>
    <row r="269" s="4" customFormat="1" ht="72" spans="1:17">
      <c r="A269" s="23" t="s">
        <v>49</v>
      </c>
      <c r="B269" s="23" t="s">
        <v>556</v>
      </c>
      <c r="C269" s="24"/>
      <c r="D269" s="23" t="s">
        <v>1002</v>
      </c>
      <c r="E269" s="25" t="s">
        <v>590</v>
      </c>
      <c r="F269" s="23" t="s">
        <v>222</v>
      </c>
      <c r="G269" s="23" t="s">
        <v>1003</v>
      </c>
      <c r="H269" s="23">
        <v>80</v>
      </c>
      <c r="I269" s="23"/>
      <c r="J269" s="23">
        <v>80</v>
      </c>
      <c r="K269" s="23"/>
      <c r="L269" s="23" t="s">
        <v>97</v>
      </c>
      <c r="M269" s="23">
        <v>440</v>
      </c>
      <c r="N269" s="23">
        <v>108</v>
      </c>
      <c r="O269" s="25" t="s">
        <v>1004</v>
      </c>
      <c r="P269" s="23" t="s">
        <v>123</v>
      </c>
      <c r="Q269" s="23"/>
    </row>
    <row r="270" s="4" customFormat="1" ht="72" spans="1:17">
      <c r="A270" s="23" t="s">
        <v>49</v>
      </c>
      <c r="B270" s="23" t="s">
        <v>556</v>
      </c>
      <c r="C270" s="24"/>
      <c r="D270" s="23" t="s">
        <v>1005</v>
      </c>
      <c r="E270" s="25" t="s">
        <v>1006</v>
      </c>
      <c r="F270" s="23" t="s">
        <v>227</v>
      </c>
      <c r="G270" s="23" t="s">
        <v>1007</v>
      </c>
      <c r="H270" s="23">
        <v>56</v>
      </c>
      <c r="I270" s="23"/>
      <c r="J270" s="23">
        <v>56</v>
      </c>
      <c r="K270" s="23"/>
      <c r="L270" s="23" t="s">
        <v>97</v>
      </c>
      <c r="M270" s="23">
        <v>344</v>
      </c>
      <c r="N270" s="23">
        <v>54</v>
      </c>
      <c r="O270" s="25" t="s">
        <v>1008</v>
      </c>
      <c r="P270" s="23" t="s">
        <v>123</v>
      </c>
      <c r="Q270" s="23"/>
    </row>
    <row r="271" s="4" customFormat="1" ht="72" spans="1:17">
      <c r="A271" s="23" t="s">
        <v>49</v>
      </c>
      <c r="B271" s="23" t="s">
        <v>556</v>
      </c>
      <c r="C271" s="24"/>
      <c r="D271" s="23" t="s">
        <v>1009</v>
      </c>
      <c r="E271" s="25" t="s">
        <v>1010</v>
      </c>
      <c r="F271" s="23" t="s">
        <v>251</v>
      </c>
      <c r="G271" s="23" t="s">
        <v>1011</v>
      </c>
      <c r="H271" s="23">
        <v>24</v>
      </c>
      <c r="I271" s="23">
        <v>24</v>
      </c>
      <c r="J271" s="23"/>
      <c r="K271" s="23"/>
      <c r="L271" s="23" t="s">
        <v>97</v>
      </c>
      <c r="M271" s="23">
        <v>389</v>
      </c>
      <c r="N271" s="23">
        <v>44</v>
      </c>
      <c r="O271" s="25" t="s">
        <v>1012</v>
      </c>
      <c r="P271" s="23" t="s">
        <v>123</v>
      </c>
      <c r="Q271" s="23"/>
    </row>
    <row r="272" s="4" customFormat="1" ht="72" spans="1:17">
      <c r="A272" s="23" t="s">
        <v>49</v>
      </c>
      <c r="B272" s="23" t="s">
        <v>556</v>
      </c>
      <c r="C272" s="24"/>
      <c r="D272" s="23" t="s">
        <v>1013</v>
      </c>
      <c r="E272" s="25" t="s">
        <v>1014</v>
      </c>
      <c r="F272" s="23" t="s">
        <v>251</v>
      </c>
      <c r="G272" s="23" t="s">
        <v>255</v>
      </c>
      <c r="H272" s="23">
        <v>24</v>
      </c>
      <c r="I272" s="23">
        <v>24</v>
      </c>
      <c r="J272" s="23"/>
      <c r="K272" s="23"/>
      <c r="L272" s="23" t="s">
        <v>97</v>
      </c>
      <c r="M272" s="23">
        <v>608</v>
      </c>
      <c r="N272" s="23">
        <v>70</v>
      </c>
      <c r="O272" s="25" t="s">
        <v>1015</v>
      </c>
      <c r="P272" s="23" t="s">
        <v>123</v>
      </c>
      <c r="Q272" s="23"/>
    </row>
    <row r="273" s="4" customFormat="1" ht="72" spans="1:17">
      <c r="A273" s="23" t="s">
        <v>49</v>
      </c>
      <c r="B273" s="23" t="s">
        <v>556</v>
      </c>
      <c r="C273" s="24"/>
      <c r="D273" s="23" t="s">
        <v>1016</v>
      </c>
      <c r="E273" s="25" t="s">
        <v>587</v>
      </c>
      <c r="F273" s="23" t="s">
        <v>251</v>
      </c>
      <c r="G273" s="23" t="s">
        <v>771</v>
      </c>
      <c r="H273" s="23">
        <v>48</v>
      </c>
      <c r="I273" s="23">
        <v>48</v>
      </c>
      <c r="J273" s="23"/>
      <c r="K273" s="23"/>
      <c r="L273" s="23" t="s">
        <v>97</v>
      </c>
      <c r="M273" s="23">
        <v>370</v>
      </c>
      <c r="N273" s="23">
        <v>46</v>
      </c>
      <c r="O273" s="25" t="s">
        <v>1017</v>
      </c>
      <c r="P273" s="23" t="s">
        <v>123</v>
      </c>
      <c r="Q273" s="23"/>
    </row>
    <row r="274" s="4" customFormat="1" ht="72" spans="1:17">
      <c r="A274" s="23" t="s">
        <v>49</v>
      </c>
      <c r="B274" s="23" t="s">
        <v>556</v>
      </c>
      <c r="C274" s="24"/>
      <c r="D274" s="23" t="s">
        <v>1018</v>
      </c>
      <c r="E274" s="25" t="s">
        <v>587</v>
      </c>
      <c r="F274" s="23" t="s">
        <v>251</v>
      </c>
      <c r="G274" s="23" t="s">
        <v>1019</v>
      </c>
      <c r="H274" s="23">
        <v>48</v>
      </c>
      <c r="I274" s="23">
        <v>48</v>
      </c>
      <c r="J274" s="23"/>
      <c r="K274" s="23"/>
      <c r="L274" s="23" t="s">
        <v>97</v>
      </c>
      <c r="M274" s="23">
        <v>345</v>
      </c>
      <c r="N274" s="23">
        <v>54</v>
      </c>
      <c r="O274" s="25" t="s">
        <v>1020</v>
      </c>
      <c r="P274" s="23" t="s">
        <v>123</v>
      </c>
      <c r="Q274" s="23"/>
    </row>
    <row r="275" s="4" customFormat="1" ht="48" spans="1:17">
      <c r="A275" s="23" t="s">
        <v>49</v>
      </c>
      <c r="B275" s="23" t="s">
        <v>556</v>
      </c>
      <c r="C275" s="24"/>
      <c r="D275" s="29" t="s">
        <v>1021</v>
      </c>
      <c r="E275" s="51" t="s">
        <v>1022</v>
      </c>
      <c r="F275" s="35" t="s">
        <v>227</v>
      </c>
      <c r="G275" s="35" t="s">
        <v>713</v>
      </c>
      <c r="H275" s="35">
        <v>311</v>
      </c>
      <c r="I275" s="35">
        <v>311</v>
      </c>
      <c r="J275" s="61"/>
      <c r="K275" s="61"/>
      <c r="L275" s="35" t="s">
        <v>97</v>
      </c>
      <c r="M275" s="35">
        <v>345</v>
      </c>
      <c r="N275" s="29">
        <v>28</v>
      </c>
      <c r="O275" s="51" t="s">
        <v>1023</v>
      </c>
      <c r="P275" s="23" t="s">
        <v>119</v>
      </c>
      <c r="Q275" s="23" t="s">
        <v>624</v>
      </c>
    </row>
    <row r="276" s="4" customFormat="1" ht="60" spans="1:17">
      <c r="A276" s="23" t="s">
        <v>49</v>
      </c>
      <c r="B276" s="23" t="s">
        <v>556</v>
      </c>
      <c r="C276" s="24"/>
      <c r="D276" s="29" t="s">
        <v>1024</v>
      </c>
      <c r="E276" s="51" t="s">
        <v>587</v>
      </c>
      <c r="F276" s="35" t="s">
        <v>227</v>
      </c>
      <c r="G276" s="35" t="s">
        <v>713</v>
      </c>
      <c r="H276" s="35">
        <v>48</v>
      </c>
      <c r="I276" s="35">
        <v>48</v>
      </c>
      <c r="J276" s="61"/>
      <c r="K276" s="61"/>
      <c r="L276" s="35" t="s">
        <v>97</v>
      </c>
      <c r="M276" s="35">
        <v>345</v>
      </c>
      <c r="N276" s="29">
        <v>28</v>
      </c>
      <c r="O276" s="25" t="s">
        <v>1025</v>
      </c>
      <c r="P276" s="23" t="s">
        <v>123</v>
      </c>
      <c r="Q276" s="35"/>
    </row>
    <row r="277" s="4" customFormat="1" ht="72" spans="1:17">
      <c r="A277" s="23" t="s">
        <v>49</v>
      </c>
      <c r="B277" s="23" t="s">
        <v>556</v>
      </c>
      <c r="C277" s="24"/>
      <c r="D277" s="29" t="s">
        <v>1026</v>
      </c>
      <c r="E277" s="51" t="s">
        <v>1027</v>
      </c>
      <c r="F277" s="35" t="s">
        <v>487</v>
      </c>
      <c r="G277" s="35" t="s">
        <v>1028</v>
      </c>
      <c r="H277" s="35">
        <v>48</v>
      </c>
      <c r="I277" s="35">
        <v>48</v>
      </c>
      <c r="J277" s="61"/>
      <c r="K277" s="61"/>
      <c r="L277" s="35" t="s">
        <v>97</v>
      </c>
      <c r="M277" s="35">
        <v>369</v>
      </c>
      <c r="N277" s="29">
        <v>70</v>
      </c>
      <c r="O277" s="25" t="s">
        <v>1029</v>
      </c>
      <c r="P277" s="23" t="s">
        <v>123</v>
      </c>
      <c r="Q277" s="35"/>
    </row>
    <row r="278" s="4" customFormat="1" ht="228" spans="1:17">
      <c r="A278" s="35" t="s">
        <v>49</v>
      </c>
      <c r="B278" s="29" t="s">
        <v>556</v>
      </c>
      <c r="C278" s="24"/>
      <c r="D278" s="29" t="s">
        <v>1030</v>
      </c>
      <c r="E278" s="51" t="s">
        <v>1031</v>
      </c>
      <c r="F278" s="29" t="s">
        <v>259</v>
      </c>
      <c r="G278" s="29" t="s">
        <v>1032</v>
      </c>
      <c r="H278" s="35">
        <v>130</v>
      </c>
      <c r="I278" s="35"/>
      <c r="J278" s="35">
        <v>130</v>
      </c>
      <c r="K278" s="35"/>
      <c r="L278" s="29" t="s">
        <v>97</v>
      </c>
      <c r="M278" s="35">
        <v>365</v>
      </c>
      <c r="N278" s="35">
        <v>68</v>
      </c>
      <c r="O278" s="51" t="s">
        <v>1033</v>
      </c>
      <c r="P278" s="23" t="s">
        <v>119</v>
      </c>
      <c r="Q278" s="23" t="s">
        <v>211</v>
      </c>
    </row>
    <row r="279" s="4" customFormat="1" ht="36" spans="1:17">
      <c r="A279" s="23" t="s">
        <v>57</v>
      </c>
      <c r="B279" s="23" t="s">
        <v>1034</v>
      </c>
      <c r="C279" s="24"/>
      <c r="D279" s="23" t="s">
        <v>1035</v>
      </c>
      <c r="E279" s="25" t="s">
        <v>1036</v>
      </c>
      <c r="F279" s="23" t="s">
        <v>96</v>
      </c>
      <c r="G279" s="23" t="s">
        <v>96</v>
      </c>
      <c r="H279" s="23">
        <v>100</v>
      </c>
      <c r="I279" s="23">
        <v>100</v>
      </c>
      <c r="J279" s="23"/>
      <c r="K279" s="23"/>
      <c r="L279" s="23" t="s">
        <v>97</v>
      </c>
      <c r="M279" s="45">
        <v>3315</v>
      </c>
      <c r="N279" s="45">
        <v>305</v>
      </c>
      <c r="O279" s="25" t="s">
        <v>1037</v>
      </c>
      <c r="P279" s="23" t="s">
        <v>545</v>
      </c>
      <c r="Q279" s="23" t="s">
        <v>170</v>
      </c>
    </row>
    <row r="280" s="4" customFormat="1" ht="48" spans="1:17">
      <c r="A280" s="23" t="s">
        <v>57</v>
      </c>
      <c r="B280" s="23" t="s">
        <v>1034</v>
      </c>
      <c r="C280" s="24"/>
      <c r="D280" s="23" t="s">
        <v>1038</v>
      </c>
      <c r="E280" s="25" t="s">
        <v>1039</v>
      </c>
      <c r="F280" s="23" t="s">
        <v>96</v>
      </c>
      <c r="G280" s="23" t="s">
        <v>96</v>
      </c>
      <c r="H280" s="23">
        <v>100</v>
      </c>
      <c r="I280" s="23">
        <v>100</v>
      </c>
      <c r="J280" s="23"/>
      <c r="K280" s="23"/>
      <c r="L280" s="23" t="s">
        <v>97</v>
      </c>
      <c r="M280" s="45">
        <v>37753</v>
      </c>
      <c r="N280" s="45">
        <v>3166</v>
      </c>
      <c r="O280" s="25" t="s">
        <v>1040</v>
      </c>
      <c r="P280" s="23" t="s">
        <v>545</v>
      </c>
      <c r="Q280" s="23" t="s">
        <v>170</v>
      </c>
    </row>
    <row r="281" s="4" customFormat="1" ht="48" spans="1:17">
      <c r="A281" s="23" t="s">
        <v>57</v>
      </c>
      <c r="B281" s="23" t="s">
        <v>1034</v>
      </c>
      <c r="C281" s="24"/>
      <c r="D281" s="23" t="s">
        <v>1041</v>
      </c>
      <c r="E281" s="25" t="s">
        <v>1042</v>
      </c>
      <c r="F281" s="23" t="s">
        <v>96</v>
      </c>
      <c r="G281" s="23" t="s">
        <v>96</v>
      </c>
      <c r="H281" s="23">
        <v>10</v>
      </c>
      <c r="I281" s="23">
        <v>10</v>
      </c>
      <c r="J281" s="23"/>
      <c r="K281" s="23"/>
      <c r="L281" s="23" t="s">
        <v>97</v>
      </c>
      <c r="M281" s="45">
        <v>9888</v>
      </c>
      <c r="N281" s="45">
        <v>824</v>
      </c>
      <c r="O281" s="25" t="s">
        <v>1043</v>
      </c>
      <c r="P281" s="23" t="s">
        <v>545</v>
      </c>
      <c r="Q281" s="23" t="s">
        <v>170</v>
      </c>
    </row>
    <row r="282" s="4" customFormat="1" ht="48" spans="1:17">
      <c r="A282" s="23" t="s">
        <v>57</v>
      </c>
      <c r="B282" s="23" t="s">
        <v>1034</v>
      </c>
      <c r="C282" s="24"/>
      <c r="D282" s="23" t="s">
        <v>1044</v>
      </c>
      <c r="E282" s="25" t="s">
        <v>1045</v>
      </c>
      <c r="F282" s="23" t="s">
        <v>232</v>
      </c>
      <c r="G282" s="23" t="s">
        <v>391</v>
      </c>
      <c r="H282" s="23">
        <v>100</v>
      </c>
      <c r="I282" s="23">
        <v>100</v>
      </c>
      <c r="J282" s="23"/>
      <c r="K282" s="23"/>
      <c r="L282" s="23" t="s">
        <v>97</v>
      </c>
      <c r="M282" s="23">
        <v>352</v>
      </c>
      <c r="N282" s="23">
        <v>33</v>
      </c>
      <c r="O282" s="62" t="s">
        <v>1046</v>
      </c>
      <c r="P282" s="23" t="s">
        <v>545</v>
      </c>
      <c r="Q282" s="23" t="s">
        <v>170</v>
      </c>
    </row>
    <row r="283" s="4" customFormat="1" ht="60" spans="1:17">
      <c r="A283" s="23" t="s">
        <v>57</v>
      </c>
      <c r="B283" s="23" t="s">
        <v>1034</v>
      </c>
      <c r="C283" s="24"/>
      <c r="D283" s="23" t="s">
        <v>1047</v>
      </c>
      <c r="E283" s="25" t="s">
        <v>1048</v>
      </c>
      <c r="F283" s="23" t="s">
        <v>232</v>
      </c>
      <c r="G283" s="23" t="s">
        <v>1049</v>
      </c>
      <c r="H283" s="23">
        <v>90</v>
      </c>
      <c r="I283" s="23">
        <v>90</v>
      </c>
      <c r="J283" s="23"/>
      <c r="K283" s="23"/>
      <c r="L283" s="23" t="s">
        <v>97</v>
      </c>
      <c r="M283" s="23">
        <v>121</v>
      </c>
      <c r="N283" s="23">
        <v>9</v>
      </c>
      <c r="O283" s="62" t="s">
        <v>1050</v>
      </c>
      <c r="P283" s="23" t="s">
        <v>545</v>
      </c>
      <c r="Q283" s="23" t="s">
        <v>170</v>
      </c>
    </row>
    <row r="284" s="4" customFormat="1" ht="48" spans="1:17">
      <c r="A284" s="23" t="s">
        <v>57</v>
      </c>
      <c r="B284" s="42" t="s">
        <v>1034</v>
      </c>
      <c r="C284" s="24"/>
      <c r="D284" s="42" t="s">
        <v>1051</v>
      </c>
      <c r="E284" s="47" t="s">
        <v>1052</v>
      </c>
      <c r="F284" s="23" t="s">
        <v>213</v>
      </c>
      <c r="G284" s="42" t="s">
        <v>520</v>
      </c>
      <c r="H284" s="42">
        <v>10</v>
      </c>
      <c r="I284" s="23">
        <v>10</v>
      </c>
      <c r="J284" s="42"/>
      <c r="K284" s="42"/>
      <c r="L284" s="23" t="s">
        <v>97</v>
      </c>
      <c r="M284" s="42">
        <v>50</v>
      </c>
      <c r="N284" s="42">
        <v>8</v>
      </c>
      <c r="O284" s="25" t="s">
        <v>1053</v>
      </c>
      <c r="P284" s="26" t="s">
        <v>545</v>
      </c>
      <c r="Q284" s="23" t="s">
        <v>170</v>
      </c>
    </row>
    <row r="285" s="4" customFormat="1" ht="48" spans="1:17">
      <c r="A285" s="23" t="s">
        <v>57</v>
      </c>
      <c r="B285" s="23" t="s">
        <v>1034</v>
      </c>
      <c r="C285" s="24"/>
      <c r="D285" s="23" t="s">
        <v>1054</v>
      </c>
      <c r="E285" s="25" t="s">
        <v>1055</v>
      </c>
      <c r="F285" s="23" t="s">
        <v>232</v>
      </c>
      <c r="G285" s="23" t="s">
        <v>1056</v>
      </c>
      <c r="H285" s="23">
        <v>20</v>
      </c>
      <c r="I285" s="23">
        <v>20</v>
      </c>
      <c r="J285" s="23"/>
      <c r="K285" s="23"/>
      <c r="L285" s="23" t="s">
        <v>97</v>
      </c>
      <c r="M285" s="23">
        <v>155</v>
      </c>
      <c r="N285" s="23">
        <v>7</v>
      </c>
      <c r="O285" s="25" t="s">
        <v>1057</v>
      </c>
      <c r="P285" s="23" t="s">
        <v>853</v>
      </c>
      <c r="Q285" s="23" t="s">
        <v>170</v>
      </c>
    </row>
    <row r="286" s="4" customFormat="1" ht="48" spans="1:17">
      <c r="A286" s="23" t="s">
        <v>57</v>
      </c>
      <c r="B286" s="23" t="s">
        <v>1034</v>
      </c>
      <c r="C286" s="24"/>
      <c r="D286" s="23" t="s">
        <v>1058</v>
      </c>
      <c r="E286" s="25" t="s">
        <v>1059</v>
      </c>
      <c r="F286" s="23" t="s">
        <v>264</v>
      </c>
      <c r="G286" s="23" t="s">
        <v>580</v>
      </c>
      <c r="H286" s="23">
        <v>20</v>
      </c>
      <c r="I286" s="23">
        <v>20</v>
      </c>
      <c r="J286" s="23"/>
      <c r="K286" s="23"/>
      <c r="L286" s="23" t="s">
        <v>97</v>
      </c>
      <c r="M286" s="23">
        <v>80</v>
      </c>
      <c r="N286" s="23">
        <v>3</v>
      </c>
      <c r="O286" s="25" t="s">
        <v>1060</v>
      </c>
      <c r="P286" s="23" t="s">
        <v>853</v>
      </c>
      <c r="Q286" s="23" t="s">
        <v>170</v>
      </c>
    </row>
    <row r="287" s="4" customFormat="1" ht="48" spans="1:17">
      <c r="A287" s="29" t="s">
        <v>57</v>
      </c>
      <c r="B287" s="29" t="s">
        <v>1034</v>
      </c>
      <c r="C287" s="24"/>
      <c r="D287" s="29" t="s">
        <v>1061</v>
      </c>
      <c r="E287" s="51" t="s">
        <v>1062</v>
      </c>
      <c r="F287" s="29" t="s">
        <v>222</v>
      </c>
      <c r="G287" s="29" t="s">
        <v>679</v>
      </c>
      <c r="H287" s="29">
        <v>30</v>
      </c>
      <c r="I287" s="29">
        <v>30</v>
      </c>
      <c r="J287" s="29"/>
      <c r="K287" s="29"/>
      <c r="L287" s="29" t="s">
        <v>97</v>
      </c>
      <c r="M287" s="23">
        <v>502</v>
      </c>
      <c r="N287" s="23">
        <v>83</v>
      </c>
      <c r="O287" s="25" t="s">
        <v>1063</v>
      </c>
      <c r="P287" s="23" t="s">
        <v>545</v>
      </c>
      <c r="Q287" s="23" t="s">
        <v>341</v>
      </c>
    </row>
    <row r="288" s="4" customFormat="1" ht="60" spans="1:17">
      <c r="A288" s="23" t="s">
        <v>61</v>
      </c>
      <c r="B288" s="23" t="s">
        <v>1064</v>
      </c>
      <c r="C288" s="24"/>
      <c r="D288" s="23" t="s">
        <v>1065</v>
      </c>
      <c r="E288" s="25" t="s">
        <v>1066</v>
      </c>
      <c r="F288" s="29" t="s">
        <v>559</v>
      </c>
      <c r="G288" s="23" t="s">
        <v>1067</v>
      </c>
      <c r="H288" s="23">
        <v>20</v>
      </c>
      <c r="I288" s="23"/>
      <c r="J288" s="23">
        <v>20</v>
      </c>
      <c r="K288" s="23"/>
      <c r="L288" s="23" t="s">
        <v>97</v>
      </c>
      <c r="M288" s="23">
        <v>110</v>
      </c>
      <c r="N288" s="23">
        <v>9</v>
      </c>
      <c r="O288" s="25" t="s">
        <v>1068</v>
      </c>
      <c r="P288" s="23" t="s">
        <v>853</v>
      </c>
      <c r="Q288" s="23" t="s">
        <v>170</v>
      </c>
    </row>
    <row r="289" s="4" customFormat="1" ht="72" spans="1:17">
      <c r="A289" s="42" t="s">
        <v>61</v>
      </c>
      <c r="B289" s="42" t="s">
        <v>1064</v>
      </c>
      <c r="C289" s="24"/>
      <c r="D289" s="23" t="s">
        <v>1069</v>
      </c>
      <c r="E289" s="47" t="s">
        <v>1070</v>
      </c>
      <c r="F289" s="42" t="s">
        <v>213</v>
      </c>
      <c r="G289" s="23" t="s">
        <v>1071</v>
      </c>
      <c r="H289" s="23">
        <v>110</v>
      </c>
      <c r="I289" s="42"/>
      <c r="J289" s="29">
        <v>110</v>
      </c>
      <c r="K289" s="42"/>
      <c r="L289" s="23" t="s">
        <v>97</v>
      </c>
      <c r="M289" s="23">
        <v>618</v>
      </c>
      <c r="N289" s="23">
        <v>176</v>
      </c>
      <c r="O289" s="25" t="s">
        <v>1072</v>
      </c>
      <c r="P289" s="23" t="s">
        <v>123</v>
      </c>
      <c r="Q289" s="23" t="s">
        <v>170</v>
      </c>
    </row>
    <row r="290" s="4" customFormat="1" ht="48" spans="1:17">
      <c r="A290" s="23" t="s">
        <v>61</v>
      </c>
      <c r="B290" s="23" t="s">
        <v>1064</v>
      </c>
      <c r="C290" s="24"/>
      <c r="D290" s="23" t="s">
        <v>1073</v>
      </c>
      <c r="E290" s="25" t="s">
        <v>1074</v>
      </c>
      <c r="F290" s="23" t="s">
        <v>208</v>
      </c>
      <c r="G290" s="23" t="s">
        <v>473</v>
      </c>
      <c r="H290" s="23">
        <v>60</v>
      </c>
      <c r="I290" s="23"/>
      <c r="J290" s="23">
        <v>60</v>
      </c>
      <c r="K290" s="23"/>
      <c r="L290" s="23" t="s">
        <v>97</v>
      </c>
      <c r="M290" s="23">
        <v>347</v>
      </c>
      <c r="N290" s="23">
        <v>8</v>
      </c>
      <c r="O290" s="25" t="s">
        <v>1075</v>
      </c>
      <c r="P290" s="23" t="s">
        <v>123</v>
      </c>
      <c r="Q290" s="23" t="s">
        <v>170</v>
      </c>
    </row>
    <row r="291" s="4" customFormat="1" ht="48" spans="1:17">
      <c r="A291" s="23" t="s">
        <v>61</v>
      </c>
      <c r="B291" s="23" t="s">
        <v>1064</v>
      </c>
      <c r="C291" s="24"/>
      <c r="D291" s="23" t="s">
        <v>1076</v>
      </c>
      <c r="E291" s="25" t="s">
        <v>1077</v>
      </c>
      <c r="F291" s="23" t="s">
        <v>208</v>
      </c>
      <c r="G291" s="23" t="s">
        <v>312</v>
      </c>
      <c r="H291" s="23">
        <v>96</v>
      </c>
      <c r="I291" s="23"/>
      <c r="J291" s="23">
        <v>96</v>
      </c>
      <c r="K291" s="23"/>
      <c r="L291" s="23" t="s">
        <v>97</v>
      </c>
      <c r="M291" s="23">
        <v>571</v>
      </c>
      <c r="N291" s="23">
        <v>37</v>
      </c>
      <c r="O291" s="25" t="s">
        <v>1078</v>
      </c>
      <c r="P291" s="23" t="s">
        <v>123</v>
      </c>
      <c r="Q291" s="23" t="s">
        <v>341</v>
      </c>
    </row>
    <row r="292" s="4" customFormat="1" ht="60" spans="1:17">
      <c r="A292" s="23" t="s">
        <v>61</v>
      </c>
      <c r="B292" s="23" t="s">
        <v>1064</v>
      </c>
      <c r="C292" s="24"/>
      <c r="D292" s="23" t="s">
        <v>1079</v>
      </c>
      <c r="E292" s="25" t="s">
        <v>1080</v>
      </c>
      <c r="F292" s="23" t="s">
        <v>269</v>
      </c>
      <c r="G292" s="23" t="s">
        <v>949</v>
      </c>
      <c r="H292" s="23">
        <v>75.2</v>
      </c>
      <c r="I292" s="23">
        <v>75.2</v>
      </c>
      <c r="J292" s="23"/>
      <c r="K292" s="23"/>
      <c r="L292" s="23" t="s">
        <v>97</v>
      </c>
      <c r="M292" s="23">
        <v>398</v>
      </c>
      <c r="N292" s="23">
        <v>34</v>
      </c>
      <c r="O292" s="25" t="s">
        <v>1081</v>
      </c>
      <c r="P292" s="23" t="s">
        <v>123</v>
      </c>
      <c r="Q292" s="23"/>
    </row>
    <row r="293" s="4" customFormat="1" ht="48" spans="1:17">
      <c r="A293" s="23" t="s">
        <v>61</v>
      </c>
      <c r="B293" s="23" t="s">
        <v>1082</v>
      </c>
      <c r="C293" s="24"/>
      <c r="D293" s="29" t="s">
        <v>1083</v>
      </c>
      <c r="E293" s="51" t="s">
        <v>1084</v>
      </c>
      <c r="F293" s="23" t="s">
        <v>218</v>
      </c>
      <c r="G293" s="23" t="s">
        <v>1085</v>
      </c>
      <c r="H293" s="23">
        <v>56</v>
      </c>
      <c r="I293" s="23"/>
      <c r="J293" s="23">
        <v>56</v>
      </c>
      <c r="K293" s="23"/>
      <c r="L293" s="23" t="s">
        <v>97</v>
      </c>
      <c r="M293" s="23">
        <v>50</v>
      </c>
      <c r="N293" s="23">
        <v>10</v>
      </c>
      <c r="O293" s="25" t="s">
        <v>1086</v>
      </c>
      <c r="P293" s="23" t="s">
        <v>563</v>
      </c>
      <c r="Q293" s="23"/>
    </row>
    <row r="294" s="4" customFormat="1" ht="60" spans="1:17">
      <c r="A294" s="23" t="s">
        <v>61</v>
      </c>
      <c r="B294" s="23" t="s">
        <v>1082</v>
      </c>
      <c r="C294" s="24"/>
      <c r="D294" s="23" t="s">
        <v>1087</v>
      </c>
      <c r="E294" s="25" t="s">
        <v>1088</v>
      </c>
      <c r="F294" s="23" t="s">
        <v>264</v>
      </c>
      <c r="G294" s="23" t="s">
        <v>1089</v>
      </c>
      <c r="H294" s="23">
        <v>360</v>
      </c>
      <c r="I294" s="23">
        <v>360</v>
      </c>
      <c r="J294" s="23"/>
      <c r="K294" s="23"/>
      <c r="L294" s="23" t="s">
        <v>97</v>
      </c>
      <c r="M294" s="23">
        <v>615</v>
      </c>
      <c r="N294" s="23">
        <v>105</v>
      </c>
      <c r="O294" s="25" t="s">
        <v>1090</v>
      </c>
      <c r="P294" s="23" t="s">
        <v>563</v>
      </c>
      <c r="Q294" s="23"/>
    </row>
    <row r="295" s="4" customFormat="1" ht="60" spans="1:17">
      <c r="A295" s="23" t="s">
        <v>61</v>
      </c>
      <c r="B295" s="23" t="s">
        <v>1082</v>
      </c>
      <c r="C295" s="24"/>
      <c r="D295" s="60" t="s">
        <v>1091</v>
      </c>
      <c r="E295" s="51" t="s">
        <v>1092</v>
      </c>
      <c r="F295" s="29" t="s">
        <v>296</v>
      </c>
      <c r="G295" s="29" t="s">
        <v>607</v>
      </c>
      <c r="H295" s="29">
        <v>50</v>
      </c>
      <c r="I295" s="29"/>
      <c r="J295" s="29">
        <v>50</v>
      </c>
      <c r="K295" s="29"/>
      <c r="L295" s="29" t="s">
        <v>97</v>
      </c>
      <c r="M295" s="29">
        <v>223</v>
      </c>
      <c r="N295" s="29">
        <v>36</v>
      </c>
      <c r="O295" s="51" t="s">
        <v>1093</v>
      </c>
      <c r="P295" s="23" t="s">
        <v>123</v>
      </c>
      <c r="Q295" s="23"/>
    </row>
    <row r="296" s="4" customFormat="1" ht="60" spans="1:17">
      <c r="A296" s="23" t="s">
        <v>61</v>
      </c>
      <c r="B296" s="23" t="s">
        <v>1082</v>
      </c>
      <c r="C296" s="24"/>
      <c r="D296" s="60" t="s">
        <v>1094</v>
      </c>
      <c r="E296" s="51" t="s">
        <v>1095</v>
      </c>
      <c r="F296" s="23" t="s">
        <v>487</v>
      </c>
      <c r="G296" s="23" t="s">
        <v>591</v>
      </c>
      <c r="H296" s="29">
        <v>45</v>
      </c>
      <c r="I296" s="29"/>
      <c r="J296" s="29">
        <v>45</v>
      </c>
      <c r="K296" s="29"/>
      <c r="L296" s="29" t="s">
        <v>97</v>
      </c>
      <c r="M296" s="23">
        <v>439</v>
      </c>
      <c r="N296" s="23">
        <v>99</v>
      </c>
      <c r="O296" s="25" t="s">
        <v>1096</v>
      </c>
      <c r="P296" s="23" t="s">
        <v>123</v>
      </c>
      <c r="Q296" s="23"/>
    </row>
    <row r="297" s="4" customFormat="1" ht="48" spans="1:17">
      <c r="A297" s="23" t="s">
        <v>61</v>
      </c>
      <c r="B297" s="23" t="s">
        <v>1082</v>
      </c>
      <c r="C297" s="24"/>
      <c r="D297" s="23" t="s">
        <v>1097</v>
      </c>
      <c r="E297" s="25" t="s">
        <v>1098</v>
      </c>
      <c r="F297" s="23" t="s">
        <v>218</v>
      </c>
      <c r="G297" s="23" t="s">
        <v>859</v>
      </c>
      <c r="H297" s="23">
        <v>50</v>
      </c>
      <c r="I297" s="23"/>
      <c r="J297" s="23">
        <v>50</v>
      </c>
      <c r="K297" s="23"/>
      <c r="L297" s="23" t="s">
        <v>97</v>
      </c>
      <c r="M297" s="23">
        <v>409</v>
      </c>
      <c r="N297" s="23">
        <v>114</v>
      </c>
      <c r="O297" s="25" t="s">
        <v>1099</v>
      </c>
      <c r="P297" s="23" t="s">
        <v>123</v>
      </c>
      <c r="Q297" s="23"/>
    </row>
    <row r="298" s="4" customFormat="1" ht="48" spans="1:17">
      <c r="A298" s="23" t="s">
        <v>61</v>
      </c>
      <c r="B298" s="23" t="s">
        <v>1082</v>
      </c>
      <c r="C298" s="24"/>
      <c r="D298" s="23" t="s">
        <v>1100</v>
      </c>
      <c r="E298" s="25" t="s">
        <v>1101</v>
      </c>
      <c r="F298" s="23" t="s">
        <v>218</v>
      </c>
      <c r="G298" s="23" t="s">
        <v>1102</v>
      </c>
      <c r="H298" s="23">
        <v>50</v>
      </c>
      <c r="I298" s="23"/>
      <c r="J298" s="23">
        <v>50</v>
      </c>
      <c r="K298" s="23"/>
      <c r="L298" s="23" t="s">
        <v>97</v>
      </c>
      <c r="M298" s="23">
        <v>259</v>
      </c>
      <c r="N298" s="23">
        <v>92</v>
      </c>
      <c r="O298" s="25" t="s">
        <v>1103</v>
      </c>
      <c r="P298" s="23" t="s">
        <v>123</v>
      </c>
      <c r="Q298" s="23"/>
    </row>
    <row r="299" s="4" customFormat="1" ht="48" spans="1:17">
      <c r="A299" s="23" t="s">
        <v>61</v>
      </c>
      <c r="B299" s="23" t="s">
        <v>1082</v>
      </c>
      <c r="C299" s="24"/>
      <c r="D299" s="23" t="s">
        <v>1104</v>
      </c>
      <c r="E299" s="25" t="s">
        <v>1105</v>
      </c>
      <c r="F299" s="23" t="s">
        <v>218</v>
      </c>
      <c r="G299" s="23" t="s">
        <v>1106</v>
      </c>
      <c r="H299" s="23">
        <v>45</v>
      </c>
      <c r="I299" s="23"/>
      <c r="J299" s="23">
        <v>45</v>
      </c>
      <c r="K299" s="49"/>
      <c r="L299" s="23" t="s">
        <v>97</v>
      </c>
      <c r="M299" s="23">
        <v>217</v>
      </c>
      <c r="N299" s="23">
        <v>88</v>
      </c>
      <c r="O299" s="25" t="s">
        <v>1107</v>
      </c>
      <c r="P299" s="23" t="s">
        <v>123</v>
      </c>
      <c r="Q299" s="23"/>
    </row>
    <row r="300" s="4" customFormat="1" ht="36" spans="1:17">
      <c r="A300" s="23" t="s">
        <v>61</v>
      </c>
      <c r="B300" s="23" t="s">
        <v>1082</v>
      </c>
      <c r="C300" s="24"/>
      <c r="D300" s="23" t="s">
        <v>1108</v>
      </c>
      <c r="E300" s="25" t="s">
        <v>1109</v>
      </c>
      <c r="F300" s="23" t="s">
        <v>487</v>
      </c>
      <c r="G300" s="23" t="s">
        <v>576</v>
      </c>
      <c r="H300" s="23">
        <v>15</v>
      </c>
      <c r="I300" s="23"/>
      <c r="J300" s="23">
        <v>15</v>
      </c>
      <c r="K300" s="23"/>
      <c r="L300" s="23" t="s">
        <v>97</v>
      </c>
      <c r="M300" s="23">
        <v>267</v>
      </c>
      <c r="N300" s="23">
        <v>51</v>
      </c>
      <c r="O300" s="25" t="s">
        <v>1110</v>
      </c>
      <c r="P300" s="23" t="s">
        <v>123</v>
      </c>
      <c r="Q300" s="23"/>
    </row>
    <row r="301" s="4" customFormat="1" ht="60" spans="1:17">
      <c r="A301" s="23" t="s">
        <v>61</v>
      </c>
      <c r="B301" s="23" t="s">
        <v>1082</v>
      </c>
      <c r="C301" s="24"/>
      <c r="D301" s="23" t="s">
        <v>1111</v>
      </c>
      <c r="E301" s="25" t="s">
        <v>1112</v>
      </c>
      <c r="F301" s="23" t="s">
        <v>232</v>
      </c>
      <c r="G301" s="23" t="s">
        <v>1113</v>
      </c>
      <c r="H301" s="23">
        <v>50</v>
      </c>
      <c r="I301" s="23"/>
      <c r="J301" s="23">
        <v>50</v>
      </c>
      <c r="K301" s="49"/>
      <c r="L301" s="23" t="s">
        <v>97</v>
      </c>
      <c r="M301" s="23">
        <v>295</v>
      </c>
      <c r="N301" s="23">
        <v>65</v>
      </c>
      <c r="O301" s="25" t="s">
        <v>1114</v>
      </c>
      <c r="P301" s="23" t="s">
        <v>123</v>
      </c>
      <c r="Q301" s="23"/>
    </row>
    <row r="302" s="4" customFormat="1" ht="60" spans="1:17">
      <c r="A302" s="23" t="s">
        <v>61</v>
      </c>
      <c r="B302" s="23" t="s">
        <v>1082</v>
      </c>
      <c r="C302" s="24"/>
      <c r="D302" s="23" t="s">
        <v>1115</v>
      </c>
      <c r="E302" s="25" t="s">
        <v>1116</v>
      </c>
      <c r="F302" s="23" t="s">
        <v>232</v>
      </c>
      <c r="G302" s="23" t="s">
        <v>786</v>
      </c>
      <c r="H302" s="23">
        <v>50</v>
      </c>
      <c r="I302" s="23"/>
      <c r="J302" s="23">
        <v>50</v>
      </c>
      <c r="K302" s="49"/>
      <c r="L302" s="23" t="s">
        <v>97</v>
      </c>
      <c r="M302" s="23">
        <v>645</v>
      </c>
      <c r="N302" s="23">
        <v>64</v>
      </c>
      <c r="O302" s="25" t="s">
        <v>1117</v>
      </c>
      <c r="P302" s="23" t="s">
        <v>123</v>
      </c>
      <c r="Q302" s="23"/>
    </row>
    <row r="303" s="4" customFormat="1" ht="60" spans="1:17">
      <c r="A303" s="23" t="s">
        <v>61</v>
      </c>
      <c r="B303" s="23" t="s">
        <v>1082</v>
      </c>
      <c r="C303" s="24"/>
      <c r="D303" s="23" t="s">
        <v>1118</v>
      </c>
      <c r="E303" s="25" t="s">
        <v>1119</v>
      </c>
      <c r="F303" s="23" t="s">
        <v>251</v>
      </c>
      <c r="G303" s="23" t="s">
        <v>344</v>
      </c>
      <c r="H303" s="23">
        <v>42</v>
      </c>
      <c r="I303" s="23"/>
      <c r="J303" s="23">
        <v>42</v>
      </c>
      <c r="K303" s="49"/>
      <c r="L303" s="23" t="s">
        <v>97</v>
      </c>
      <c r="M303" s="23">
        <v>496</v>
      </c>
      <c r="N303" s="23">
        <v>94</v>
      </c>
      <c r="O303" s="25" t="s">
        <v>1120</v>
      </c>
      <c r="P303" s="23" t="s">
        <v>123</v>
      </c>
      <c r="Q303" s="23"/>
    </row>
    <row r="304" s="4" customFormat="1" ht="60" spans="1:17">
      <c r="A304" s="23" t="s">
        <v>61</v>
      </c>
      <c r="B304" s="23" t="s">
        <v>1082</v>
      </c>
      <c r="C304" s="24"/>
      <c r="D304" s="23" t="s">
        <v>1121</v>
      </c>
      <c r="E304" s="25" t="s">
        <v>1122</v>
      </c>
      <c r="F304" s="23" t="s">
        <v>487</v>
      </c>
      <c r="G304" s="23" t="s">
        <v>591</v>
      </c>
      <c r="H304" s="23">
        <v>45</v>
      </c>
      <c r="I304" s="23"/>
      <c r="J304" s="23">
        <v>45</v>
      </c>
      <c r="K304" s="49"/>
      <c r="L304" s="23" t="s">
        <v>97</v>
      </c>
      <c r="M304" s="23">
        <v>439</v>
      </c>
      <c r="N304" s="23">
        <v>99</v>
      </c>
      <c r="O304" s="25" t="s">
        <v>1096</v>
      </c>
      <c r="P304" s="23" t="s">
        <v>123</v>
      </c>
      <c r="Q304" s="23"/>
    </row>
    <row r="305" s="4" customFormat="1" ht="48" spans="1:17">
      <c r="A305" s="23" t="s">
        <v>61</v>
      </c>
      <c r="B305" s="23" t="s">
        <v>1082</v>
      </c>
      <c r="C305" s="24"/>
      <c r="D305" s="23" t="s">
        <v>1123</v>
      </c>
      <c r="E305" s="25" t="s">
        <v>1124</v>
      </c>
      <c r="F305" s="23" t="s">
        <v>218</v>
      </c>
      <c r="G305" s="23" t="s">
        <v>1102</v>
      </c>
      <c r="H305" s="23">
        <v>35</v>
      </c>
      <c r="I305" s="23"/>
      <c r="J305" s="23">
        <v>35</v>
      </c>
      <c r="K305" s="49"/>
      <c r="L305" s="23" t="s">
        <v>97</v>
      </c>
      <c r="M305" s="23">
        <v>259</v>
      </c>
      <c r="N305" s="23">
        <v>92</v>
      </c>
      <c r="O305" s="25" t="s">
        <v>1125</v>
      </c>
      <c r="P305" s="23" t="s">
        <v>123</v>
      </c>
      <c r="Q305" s="23"/>
    </row>
    <row r="306" s="4" customFormat="1" ht="60" spans="1:17">
      <c r="A306" s="23" t="s">
        <v>61</v>
      </c>
      <c r="B306" s="23" t="s">
        <v>1082</v>
      </c>
      <c r="C306" s="24"/>
      <c r="D306" s="23" t="s">
        <v>1126</v>
      </c>
      <c r="E306" s="25" t="s">
        <v>1127</v>
      </c>
      <c r="F306" s="23" t="s">
        <v>296</v>
      </c>
      <c r="G306" s="23" t="s">
        <v>1128</v>
      </c>
      <c r="H306" s="23">
        <v>40</v>
      </c>
      <c r="I306" s="23"/>
      <c r="J306" s="23">
        <v>40</v>
      </c>
      <c r="K306" s="49"/>
      <c r="L306" s="23" t="s">
        <v>97</v>
      </c>
      <c r="M306" s="23">
        <v>485</v>
      </c>
      <c r="N306" s="23">
        <v>104</v>
      </c>
      <c r="O306" s="25" t="s">
        <v>1129</v>
      </c>
      <c r="P306" s="23" t="s">
        <v>123</v>
      </c>
      <c r="Q306" s="23"/>
    </row>
    <row r="307" s="4" customFormat="1" ht="48" spans="1:17">
      <c r="A307" s="23" t="s">
        <v>61</v>
      </c>
      <c r="B307" s="23" t="s">
        <v>1082</v>
      </c>
      <c r="C307" s="24"/>
      <c r="D307" s="23" t="s">
        <v>1130</v>
      </c>
      <c r="E307" s="25" t="s">
        <v>1131</v>
      </c>
      <c r="F307" s="23" t="s">
        <v>288</v>
      </c>
      <c r="G307" s="23" t="s">
        <v>332</v>
      </c>
      <c r="H307" s="23">
        <v>45</v>
      </c>
      <c r="I307" s="23"/>
      <c r="J307" s="23">
        <v>45</v>
      </c>
      <c r="K307" s="49"/>
      <c r="L307" s="23" t="s">
        <v>97</v>
      </c>
      <c r="M307" s="23">
        <v>266</v>
      </c>
      <c r="N307" s="23">
        <v>28</v>
      </c>
      <c r="O307" s="25" t="s">
        <v>1132</v>
      </c>
      <c r="P307" s="23" t="s">
        <v>123</v>
      </c>
      <c r="Q307" s="23"/>
    </row>
    <row r="308" s="4" customFormat="1" ht="36" spans="1:17">
      <c r="A308" s="23" t="s">
        <v>61</v>
      </c>
      <c r="B308" s="23" t="s">
        <v>1082</v>
      </c>
      <c r="C308" s="24"/>
      <c r="D308" s="23" t="s">
        <v>1133</v>
      </c>
      <c r="E308" s="25" t="s">
        <v>1134</v>
      </c>
      <c r="F308" s="23" t="s">
        <v>251</v>
      </c>
      <c r="G308" s="23" t="s">
        <v>344</v>
      </c>
      <c r="H308" s="23">
        <v>50</v>
      </c>
      <c r="I308" s="23"/>
      <c r="J308" s="23">
        <v>50</v>
      </c>
      <c r="K308" s="49"/>
      <c r="L308" s="23" t="s">
        <v>97</v>
      </c>
      <c r="M308" s="23">
        <v>496</v>
      </c>
      <c r="N308" s="23">
        <v>94</v>
      </c>
      <c r="O308" s="25" t="s">
        <v>1135</v>
      </c>
      <c r="P308" s="23" t="s">
        <v>123</v>
      </c>
      <c r="Q308" s="23"/>
    </row>
    <row r="309" s="4" customFormat="1" ht="60" spans="1:17">
      <c r="A309" s="23" t="s">
        <v>61</v>
      </c>
      <c r="B309" s="23" t="s">
        <v>1082</v>
      </c>
      <c r="C309" s="24"/>
      <c r="D309" s="23" t="s">
        <v>1136</v>
      </c>
      <c r="E309" s="25" t="s">
        <v>1137</v>
      </c>
      <c r="F309" s="23" t="s">
        <v>284</v>
      </c>
      <c r="G309" s="23" t="s">
        <v>308</v>
      </c>
      <c r="H309" s="23">
        <v>45</v>
      </c>
      <c r="I309" s="23"/>
      <c r="J309" s="23">
        <v>45</v>
      </c>
      <c r="K309" s="49"/>
      <c r="L309" s="23" t="s">
        <v>97</v>
      </c>
      <c r="M309" s="23">
        <v>863</v>
      </c>
      <c r="N309" s="23">
        <v>267</v>
      </c>
      <c r="O309" s="25" t="s">
        <v>1138</v>
      </c>
      <c r="P309" s="23" t="s">
        <v>123</v>
      </c>
      <c r="Q309" s="23"/>
    </row>
    <row r="310" s="4" customFormat="1" ht="48" spans="1:17">
      <c r="A310" s="23" t="s">
        <v>61</v>
      </c>
      <c r="B310" s="23" t="s">
        <v>1082</v>
      </c>
      <c r="C310" s="24"/>
      <c r="D310" s="23" t="s">
        <v>1139</v>
      </c>
      <c r="E310" s="25" t="s">
        <v>1140</v>
      </c>
      <c r="F310" s="23" t="s">
        <v>264</v>
      </c>
      <c r="G310" s="23" t="s">
        <v>1141</v>
      </c>
      <c r="H310" s="23">
        <v>50</v>
      </c>
      <c r="I310" s="23"/>
      <c r="J310" s="23">
        <v>50</v>
      </c>
      <c r="K310" s="49"/>
      <c r="L310" s="23" t="s">
        <v>97</v>
      </c>
      <c r="M310" s="23">
        <v>230</v>
      </c>
      <c r="N310" s="23">
        <v>32</v>
      </c>
      <c r="O310" s="25" t="s">
        <v>1142</v>
      </c>
      <c r="P310" s="23" t="s">
        <v>123</v>
      </c>
      <c r="Q310" s="23"/>
    </row>
    <row r="311" s="4" customFormat="1" ht="96" spans="1:17">
      <c r="A311" s="23" t="s">
        <v>61</v>
      </c>
      <c r="B311" s="23" t="s">
        <v>1082</v>
      </c>
      <c r="C311" s="24"/>
      <c r="D311" s="23" t="s">
        <v>1143</v>
      </c>
      <c r="E311" s="25" t="s">
        <v>1144</v>
      </c>
      <c r="F311" s="23" t="s">
        <v>296</v>
      </c>
      <c r="G311" s="23" t="s">
        <v>296</v>
      </c>
      <c r="H311" s="23">
        <v>800</v>
      </c>
      <c r="I311" s="23"/>
      <c r="J311" s="23">
        <v>800</v>
      </c>
      <c r="K311" s="23"/>
      <c r="L311" s="23" t="s">
        <v>97</v>
      </c>
      <c r="M311" s="23">
        <v>1211</v>
      </c>
      <c r="N311" s="23">
        <v>59</v>
      </c>
      <c r="O311" s="25" t="s">
        <v>1145</v>
      </c>
      <c r="P311" s="23" t="s">
        <v>545</v>
      </c>
      <c r="Q311" s="23" t="s">
        <v>170</v>
      </c>
    </row>
    <row r="312" s="4" customFormat="1" ht="48" spans="1:17">
      <c r="A312" s="23" t="s">
        <v>61</v>
      </c>
      <c r="B312" s="23" t="s">
        <v>1082</v>
      </c>
      <c r="C312" s="24"/>
      <c r="D312" s="23" t="s">
        <v>1146</v>
      </c>
      <c r="E312" s="25" t="s">
        <v>1147</v>
      </c>
      <c r="F312" s="23" t="s">
        <v>242</v>
      </c>
      <c r="G312" s="23" t="s">
        <v>1148</v>
      </c>
      <c r="H312" s="23">
        <v>50</v>
      </c>
      <c r="I312" s="23"/>
      <c r="J312" s="23">
        <v>50</v>
      </c>
      <c r="K312" s="23"/>
      <c r="L312" s="23" t="s">
        <v>97</v>
      </c>
      <c r="M312" s="23">
        <v>25</v>
      </c>
      <c r="N312" s="23">
        <v>3</v>
      </c>
      <c r="O312" s="25" t="s">
        <v>1149</v>
      </c>
      <c r="P312" s="23" t="s">
        <v>545</v>
      </c>
      <c r="Q312" s="23"/>
    </row>
    <row r="313" s="4" customFormat="1" ht="48" spans="1:17">
      <c r="A313" s="23" t="s">
        <v>61</v>
      </c>
      <c r="B313" s="23" t="s">
        <v>1082</v>
      </c>
      <c r="C313" s="24"/>
      <c r="D313" s="23" t="s">
        <v>1150</v>
      </c>
      <c r="E313" s="25" t="s">
        <v>1151</v>
      </c>
      <c r="F313" s="23" t="s">
        <v>242</v>
      </c>
      <c r="G313" s="23" t="s">
        <v>477</v>
      </c>
      <c r="H313" s="23">
        <v>90</v>
      </c>
      <c r="I313" s="23"/>
      <c r="J313" s="23">
        <v>90</v>
      </c>
      <c r="K313" s="23"/>
      <c r="L313" s="23" t="s">
        <v>97</v>
      </c>
      <c r="M313" s="23">
        <v>44</v>
      </c>
      <c r="N313" s="23">
        <v>12</v>
      </c>
      <c r="O313" s="25" t="s">
        <v>1152</v>
      </c>
      <c r="P313" s="23" t="s">
        <v>545</v>
      </c>
      <c r="Q313" s="23"/>
    </row>
    <row r="314" s="4" customFormat="1" ht="48" spans="1:17">
      <c r="A314" s="23" t="s">
        <v>61</v>
      </c>
      <c r="B314" s="23" t="s">
        <v>1082</v>
      </c>
      <c r="C314" s="24"/>
      <c r="D314" s="23" t="s">
        <v>1153</v>
      </c>
      <c r="E314" s="25" t="s">
        <v>1154</v>
      </c>
      <c r="F314" s="23" t="s">
        <v>242</v>
      </c>
      <c r="G314" s="23" t="s">
        <v>1155</v>
      </c>
      <c r="H314" s="23">
        <v>90</v>
      </c>
      <c r="I314" s="23"/>
      <c r="J314" s="23">
        <v>90</v>
      </c>
      <c r="K314" s="23"/>
      <c r="L314" s="23" t="s">
        <v>97</v>
      </c>
      <c r="M314" s="23">
        <v>25</v>
      </c>
      <c r="N314" s="23">
        <v>3</v>
      </c>
      <c r="O314" s="25" t="s">
        <v>1156</v>
      </c>
      <c r="P314" s="23" t="s">
        <v>545</v>
      </c>
      <c r="Q314" s="23"/>
    </row>
    <row r="315" s="4" customFormat="1" ht="48" spans="1:17">
      <c r="A315" s="23" t="s">
        <v>61</v>
      </c>
      <c r="B315" s="23" t="s">
        <v>1082</v>
      </c>
      <c r="C315" s="24"/>
      <c r="D315" s="23" t="s">
        <v>1157</v>
      </c>
      <c r="E315" s="25" t="s">
        <v>1158</v>
      </c>
      <c r="F315" s="23" t="s">
        <v>242</v>
      </c>
      <c r="G315" s="23" t="s">
        <v>1155</v>
      </c>
      <c r="H315" s="23">
        <v>90</v>
      </c>
      <c r="I315" s="23"/>
      <c r="J315" s="23">
        <v>90</v>
      </c>
      <c r="K315" s="23"/>
      <c r="L315" s="23" t="s">
        <v>97</v>
      </c>
      <c r="M315" s="23">
        <v>44</v>
      </c>
      <c r="N315" s="23">
        <v>12</v>
      </c>
      <c r="O315" s="25" t="s">
        <v>1159</v>
      </c>
      <c r="P315" s="23" t="s">
        <v>545</v>
      </c>
      <c r="Q315" s="23"/>
    </row>
    <row r="316" s="4" customFormat="1" ht="48" spans="1:17">
      <c r="A316" s="23" t="s">
        <v>61</v>
      </c>
      <c r="B316" s="23" t="s">
        <v>1082</v>
      </c>
      <c r="C316" s="24"/>
      <c r="D316" s="23" t="s">
        <v>1160</v>
      </c>
      <c r="E316" s="25" t="s">
        <v>1161</v>
      </c>
      <c r="F316" s="23" t="s">
        <v>242</v>
      </c>
      <c r="G316" s="23" t="s">
        <v>1148</v>
      </c>
      <c r="H316" s="23">
        <v>90</v>
      </c>
      <c r="I316" s="23"/>
      <c r="J316" s="23">
        <v>90</v>
      </c>
      <c r="K316" s="23"/>
      <c r="L316" s="23" t="s">
        <v>97</v>
      </c>
      <c r="M316" s="23">
        <v>37</v>
      </c>
      <c r="N316" s="23">
        <v>5</v>
      </c>
      <c r="O316" s="25" t="s">
        <v>1162</v>
      </c>
      <c r="P316" s="23" t="s">
        <v>545</v>
      </c>
      <c r="Q316" s="23"/>
    </row>
    <row r="317" s="4" customFormat="1" ht="48" spans="1:17">
      <c r="A317" s="23" t="s">
        <v>61</v>
      </c>
      <c r="B317" s="23" t="s">
        <v>1082</v>
      </c>
      <c r="C317" s="24"/>
      <c r="D317" s="23" t="s">
        <v>1163</v>
      </c>
      <c r="E317" s="25" t="s">
        <v>1164</v>
      </c>
      <c r="F317" s="23" t="s">
        <v>242</v>
      </c>
      <c r="G317" s="23" t="s">
        <v>1148</v>
      </c>
      <c r="H317" s="23">
        <v>90</v>
      </c>
      <c r="I317" s="23"/>
      <c r="J317" s="23">
        <v>90</v>
      </c>
      <c r="K317" s="23"/>
      <c r="L317" s="23" t="s">
        <v>97</v>
      </c>
      <c r="M317" s="23">
        <v>25</v>
      </c>
      <c r="N317" s="23">
        <v>3</v>
      </c>
      <c r="O317" s="25" t="s">
        <v>1156</v>
      </c>
      <c r="P317" s="23" t="s">
        <v>545</v>
      </c>
      <c r="Q317" s="23"/>
    </row>
    <row r="318" s="4" customFormat="1" ht="48" spans="1:17">
      <c r="A318" s="23" t="s">
        <v>61</v>
      </c>
      <c r="B318" s="23" t="s">
        <v>1082</v>
      </c>
      <c r="C318" s="24"/>
      <c r="D318" s="23" t="s">
        <v>1165</v>
      </c>
      <c r="E318" s="25" t="s">
        <v>1166</v>
      </c>
      <c r="F318" s="23" t="s">
        <v>242</v>
      </c>
      <c r="G318" s="23" t="s">
        <v>1167</v>
      </c>
      <c r="H318" s="23">
        <v>90</v>
      </c>
      <c r="I318" s="23"/>
      <c r="J318" s="23">
        <v>90</v>
      </c>
      <c r="K318" s="23"/>
      <c r="L318" s="23" t="s">
        <v>97</v>
      </c>
      <c r="M318" s="23">
        <v>25</v>
      </c>
      <c r="N318" s="23">
        <v>3</v>
      </c>
      <c r="O318" s="25" t="s">
        <v>1168</v>
      </c>
      <c r="P318" s="23" t="s">
        <v>545</v>
      </c>
      <c r="Q318" s="23"/>
    </row>
    <row r="319" s="4" customFormat="1" ht="48" spans="1:17">
      <c r="A319" s="23" t="s">
        <v>61</v>
      </c>
      <c r="B319" s="23" t="s">
        <v>1082</v>
      </c>
      <c r="C319" s="24"/>
      <c r="D319" s="23" t="s">
        <v>1169</v>
      </c>
      <c r="E319" s="25" t="s">
        <v>1170</v>
      </c>
      <c r="F319" s="23" t="s">
        <v>242</v>
      </c>
      <c r="G319" s="23" t="s">
        <v>1171</v>
      </c>
      <c r="H319" s="23">
        <v>90</v>
      </c>
      <c r="I319" s="23"/>
      <c r="J319" s="23">
        <v>90</v>
      </c>
      <c r="K319" s="23"/>
      <c r="L319" s="23" t="s">
        <v>97</v>
      </c>
      <c r="M319" s="23">
        <v>44</v>
      </c>
      <c r="N319" s="23">
        <v>12</v>
      </c>
      <c r="O319" s="25" t="s">
        <v>1172</v>
      </c>
      <c r="P319" s="23" t="s">
        <v>545</v>
      </c>
      <c r="Q319" s="23"/>
    </row>
    <row r="320" s="4" customFormat="1" ht="48" spans="1:17">
      <c r="A320" s="23" t="s">
        <v>61</v>
      </c>
      <c r="B320" s="23" t="s">
        <v>1082</v>
      </c>
      <c r="C320" s="24"/>
      <c r="D320" s="23" t="s">
        <v>1173</v>
      </c>
      <c r="E320" s="25" t="s">
        <v>1174</v>
      </c>
      <c r="F320" s="23" t="s">
        <v>259</v>
      </c>
      <c r="G320" s="23" t="s">
        <v>466</v>
      </c>
      <c r="H320" s="23">
        <v>90</v>
      </c>
      <c r="I320" s="23"/>
      <c r="J320" s="23">
        <v>90</v>
      </c>
      <c r="K320" s="23"/>
      <c r="L320" s="23" t="s">
        <v>97</v>
      </c>
      <c r="M320" s="23">
        <v>37</v>
      </c>
      <c r="N320" s="23">
        <v>5</v>
      </c>
      <c r="O320" s="25" t="s">
        <v>1175</v>
      </c>
      <c r="P320" s="23" t="s">
        <v>545</v>
      </c>
      <c r="Q320" s="23"/>
    </row>
    <row r="321" s="4" customFormat="1" ht="48" spans="1:17">
      <c r="A321" s="23" t="s">
        <v>61</v>
      </c>
      <c r="B321" s="23" t="s">
        <v>1082</v>
      </c>
      <c r="C321" s="24"/>
      <c r="D321" s="23" t="s">
        <v>1176</v>
      </c>
      <c r="E321" s="25" t="s">
        <v>1177</v>
      </c>
      <c r="F321" s="23" t="s">
        <v>227</v>
      </c>
      <c r="G321" s="23" t="s">
        <v>325</v>
      </c>
      <c r="H321" s="23">
        <v>90</v>
      </c>
      <c r="I321" s="23"/>
      <c r="J321" s="23">
        <v>90</v>
      </c>
      <c r="K321" s="23"/>
      <c r="L321" s="23" t="s">
        <v>97</v>
      </c>
      <c r="M321" s="23">
        <v>25</v>
      </c>
      <c r="N321" s="23">
        <v>3</v>
      </c>
      <c r="O321" s="25" t="s">
        <v>1178</v>
      </c>
      <c r="P321" s="23" t="s">
        <v>545</v>
      </c>
      <c r="Q321" s="23"/>
    </row>
    <row r="322" s="4" customFormat="1" ht="48" spans="1:17">
      <c r="A322" s="23" t="s">
        <v>61</v>
      </c>
      <c r="B322" s="23" t="s">
        <v>1082</v>
      </c>
      <c r="C322" s="24"/>
      <c r="D322" s="23" t="s">
        <v>1179</v>
      </c>
      <c r="E322" s="25" t="s">
        <v>1180</v>
      </c>
      <c r="F322" s="23" t="s">
        <v>227</v>
      </c>
      <c r="G322" s="23" t="s">
        <v>228</v>
      </c>
      <c r="H322" s="23">
        <v>90</v>
      </c>
      <c r="I322" s="23"/>
      <c r="J322" s="23">
        <v>90</v>
      </c>
      <c r="K322" s="23"/>
      <c r="L322" s="23" t="s">
        <v>97</v>
      </c>
      <c r="M322" s="23">
        <v>25</v>
      </c>
      <c r="N322" s="23">
        <v>3</v>
      </c>
      <c r="O322" s="25" t="s">
        <v>1181</v>
      </c>
      <c r="P322" s="23" t="s">
        <v>545</v>
      </c>
      <c r="Q322" s="23"/>
    </row>
    <row r="323" s="4" customFormat="1" ht="48" spans="1:17">
      <c r="A323" s="23" t="s">
        <v>61</v>
      </c>
      <c r="B323" s="23" t="s">
        <v>1082</v>
      </c>
      <c r="C323" s="24"/>
      <c r="D323" s="23" t="s">
        <v>1182</v>
      </c>
      <c r="E323" s="25" t="s">
        <v>1183</v>
      </c>
      <c r="F323" s="23" t="s">
        <v>227</v>
      </c>
      <c r="G323" s="23" t="s">
        <v>228</v>
      </c>
      <c r="H323" s="23">
        <v>90</v>
      </c>
      <c r="I323" s="23"/>
      <c r="J323" s="23">
        <v>90</v>
      </c>
      <c r="K323" s="23"/>
      <c r="L323" s="23" t="s">
        <v>97</v>
      </c>
      <c r="M323" s="23">
        <v>44</v>
      </c>
      <c r="N323" s="23">
        <v>12</v>
      </c>
      <c r="O323" s="25" t="s">
        <v>1184</v>
      </c>
      <c r="P323" s="23" t="s">
        <v>545</v>
      </c>
      <c r="Q323" s="23"/>
    </row>
    <row r="324" s="4" customFormat="1" ht="48" spans="1:17">
      <c r="A324" s="23" t="s">
        <v>61</v>
      </c>
      <c r="B324" s="23" t="s">
        <v>1082</v>
      </c>
      <c r="C324" s="24"/>
      <c r="D324" s="23" t="s">
        <v>1185</v>
      </c>
      <c r="E324" s="25" t="s">
        <v>1186</v>
      </c>
      <c r="F324" s="23" t="s">
        <v>227</v>
      </c>
      <c r="G324" s="23" t="s">
        <v>329</v>
      </c>
      <c r="H324" s="23">
        <v>90</v>
      </c>
      <c r="I324" s="23"/>
      <c r="J324" s="23">
        <v>90</v>
      </c>
      <c r="K324" s="23"/>
      <c r="L324" s="23" t="s">
        <v>97</v>
      </c>
      <c r="M324" s="23">
        <v>37</v>
      </c>
      <c r="N324" s="23">
        <v>5</v>
      </c>
      <c r="O324" s="25" t="s">
        <v>1187</v>
      </c>
      <c r="P324" s="23" t="s">
        <v>545</v>
      </c>
      <c r="Q324" s="23"/>
    </row>
    <row r="325" s="4" customFormat="1" ht="48" spans="1:17">
      <c r="A325" s="23" t="s">
        <v>61</v>
      </c>
      <c r="B325" s="23" t="s">
        <v>1082</v>
      </c>
      <c r="C325" s="24"/>
      <c r="D325" s="23" t="s">
        <v>1188</v>
      </c>
      <c r="E325" s="25" t="s">
        <v>1189</v>
      </c>
      <c r="F325" s="23" t="s">
        <v>227</v>
      </c>
      <c r="G325" s="23" t="s">
        <v>329</v>
      </c>
      <c r="H325" s="23">
        <v>90</v>
      </c>
      <c r="I325" s="23"/>
      <c r="J325" s="23">
        <v>90</v>
      </c>
      <c r="K325" s="23"/>
      <c r="L325" s="23" t="s">
        <v>97</v>
      </c>
      <c r="M325" s="23">
        <v>25</v>
      </c>
      <c r="N325" s="23">
        <v>3</v>
      </c>
      <c r="O325" s="25" t="s">
        <v>1181</v>
      </c>
      <c r="P325" s="23" t="s">
        <v>545</v>
      </c>
      <c r="Q325" s="23"/>
    </row>
    <row r="326" s="4" customFormat="1" ht="48" spans="1:17">
      <c r="A326" s="23" t="s">
        <v>61</v>
      </c>
      <c r="B326" s="23" t="s">
        <v>1082</v>
      </c>
      <c r="C326" s="24"/>
      <c r="D326" s="23" t="s">
        <v>1190</v>
      </c>
      <c r="E326" s="25" t="s">
        <v>1191</v>
      </c>
      <c r="F326" s="23" t="s">
        <v>227</v>
      </c>
      <c r="G326" s="23" t="s">
        <v>717</v>
      </c>
      <c r="H326" s="23">
        <v>90</v>
      </c>
      <c r="I326" s="23"/>
      <c r="J326" s="23">
        <v>90</v>
      </c>
      <c r="K326" s="23"/>
      <c r="L326" s="23" t="s">
        <v>97</v>
      </c>
      <c r="M326" s="23">
        <v>25</v>
      </c>
      <c r="N326" s="23">
        <v>3</v>
      </c>
      <c r="O326" s="25" t="s">
        <v>1192</v>
      </c>
      <c r="P326" s="23" t="s">
        <v>545</v>
      </c>
      <c r="Q326" s="23"/>
    </row>
    <row r="327" s="4" customFormat="1" ht="48" spans="1:17">
      <c r="A327" s="23" t="s">
        <v>61</v>
      </c>
      <c r="B327" s="23" t="s">
        <v>1082</v>
      </c>
      <c r="C327" s="24"/>
      <c r="D327" s="23" t="s">
        <v>1193</v>
      </c>
      <c r="E327" s="25" t="s">
        <v>1194</v>
      </c>
      <c r="F327" s="23" t="s">
        <v>232</v>
      </c>
      <c r="G327" s="23" t="s">
        <v>1195</v>
      </c>
      <c r="H327" s="23">
        <v>50</v>
      </c>
      <c r="I327" s="23"/>
      <c r="J327" s="23">
        <v>50</v>
      </c>
      <c r="K327" s="23"/>
      <c r="L327" s="23" t="s">
        <v>97</v>
      </c>
      <c r="M327" s="23">
        <v>25</v>
      </c>
      <c r="N327" s="23">
        <v>3</v>
      </c>
      <c r="O327" s="25" t="s">
        <v>1149</v>
      </c>
      <c r="P327" s="23" t="s">
        <v>545</v>
      </c>
      <c r="Q327" s="23"/>
    </row>
    <row r="328" s="4" customFormat="1" ht="48" spans="1:17">
      <c r="A328" s="23" t="s">
        <v>61</v>
      </c>
      <c r="B328" s="23" t="s">
        <v>1082</v>
      </c>
      <c r="C328" s="24"/>
      <c r="D328" s="23" t="s">
        <v>1196</v>
      </c>
      <c r="E328" s="25" t="s">
        <v>1154</v>
      </c>
      <c r="F328" s="23" t="s">
        <v>232</v>
      </c>
      <c r="G328" s="23" t="s">
        <v>481</v>
      </c>
      <c r="H328" s="23">
        <v>50</v>
      </c>
      <c r="I328" s="23"/>
      <c r="J328" s="23">
        <v>50</v>
      </c>
      <c r="K328" s="23"/>
      <c r="L328" s="23" t="s">
        <v>97</v>
      </c>
      <c r="M328" s="23">
        <v>25</v>
      </c>
      <c r="N328" s="23">
        <v>3</v>
      </c>
      <c r="O328" s="25" t="s">
        <v>1197</v>
      </c>
      <c r="P328" s="23" t="s">
        <v>545</v>
      </c>
      <c r="Q328" s="23"/>
    </row>
    <row r="329" s="4" customFormat="1" ht="48" spans="1:17">
      <c r="A329" s="23" t="s">
        <v>61</v>
      </c>
      <c r="B329" s="23" t="s">
        <v>1082</v>
      </c>
      <c r="C329" s="24"/>
      <c r="D329" s="23" t="s">
        <v>1198</v>
      </c>
      <c r="E329" s="25" t="s">
        <v>1199</v>
      </c>
      <c r="F329" s="23" t="s">
        <v>232</v>
      </c>
      <c r="G329" s="23" t="s">
        <v>421</v>
      </c>
      <c r="H329" s="23">
        <v>50</v>
      </c>
      <c r="I329" s="23"/>
      <c r="J329" s="23">
        <v>50</v>
      </c>
      <c r="K329" s="23"/>
      <c r="L329" s="23" t="s">
        <v>97</v>
      </c>
      <c r="M329" s="23">
        <v>37</v>
      </c>
      <c r="N329" s="23">
        <v>5</v>
      </c>
      <c r="O329" s="25" t="s">
        <v>1200</v>
      </c>
      <c r="P329" s="23" t="s">
        <v>545</v>
      </c>
      <c r="Q329" s="23" t="s">
        <v>211</v>
      </c>
    </row>
    <row r="330" s="4" customFormat="1" ht="48" spans="1:17">
      <c r="A330" s="23" t="s">
        <v>61</v>
      </c>
      <c r="B330" s="23" t="s">
        <v>1082</v>
      </c>
      <c r="C330" s="24"/>
      <c r="D330" s="23" t="s">
        <v>1201</v>
      </c>
      <c r="E330" s="25" t="s">
        <v>1202</v>
      </c>
      <c r="F330" s="23" t="s">
        <v>232</v>
      </c>
      <c r="G330" s="23" t="s">
        <v>1056</v>
      </c>
      <c r="H330" s="23">
        <v>50</v>
      </c>
      <c r="I330" s="23"/>
      <c r="J330" s="23">
        <v>50</v>
      </c>
      <c r="K330" s="23"/>
      <c r="L330" s="23" t="s">
        <v>97</v>
      </c>
      <c r="M330" s="23">
        <v>25</v>
      </c>
      <c r="N330" s="23">
        <v>3</v>
      </c>
      <c r="O330" s="25" t="s">
        <v>1168</v>
      </c>
      <c r="P330" s="23" t="s">
        <v>545</v>
      </c>
      <c r="Q330" s="23"/>
    </row>
    <row r="331" s="4" customFormat="1" ht="48" spans="1:17">
      <c r="A331" s="23" t="s">
        <v>61</v>
      </c>
      <c r="B331" s="23" t="s">
        <v>1082</v>
      </c>
      <c r="C331" s="24"/>
      <c r="D331" s="23" t="s">
        <v>1203</v>
      </c>
      <c r="E331" s="25" t="s">
        <v>1180</v>
      </c>
      <c r="F331" s="23" t="s">
        <v>232</v>
      </c>
      <c r="G331" s="23" t="s">
        <v>1113</v>
      </c>
      <c r="H331" s="23">
        <v>90</v>
      </c>
      <c r="I331" s="23"/>
      <c r="J331" s="23">
        <v>90</v>
      </c>
      <c r="K331" s="23"/>
      <c r="L331" s="23" t="s">
        <v>97</v>
      </c>
      <c r="M331" s="23">
        <v>25</v>
      </c>
      <c r="N331" s="23">
        <v>3</v>
      </c>
      <c r="O331" s="25" t="s">
        <v>1204</v>
      </c>
      <c r="P331" s="23" t="s">
        <v>545</v>
      </c>
      <c r="Q331" s="23"/>
    </row>
    <row r="332" s="4" customFormat="1" ht="48" spans="1:17">
      <c r="A332" s="23" t="s">
        <v>61</v>
      </c>
      <c r="B332" s="23" t="s">
        <v>1082</v>
      </c>
      <c r="C332" s="24"/>
      <c r="D332" s="23" t="s">
        <v>1205</v>
      </c>
      <c r="E332" s="25" t="s">
        <v>1206</v>
      </c>
      <c r="F332" s="23" t="s">
        <v>232</v>
      </c>
      <c r="G332" s="23" t="s">
        <v>1195</v>
      </c>
      <c r="H332" s="23">
        <v>50</v>
      </c>
      <c r="I332" s="23"/>
      <c r="J332" s="23">
        <v>50</v>
      </c>
      <c r="K332" s="23"/>
      <c r="L332" s="23" t="s">
        <v>97</v>
      </c>
      <c r="M332" s="23">
        <v>44</v>
      </c>
      <c r="N332" s="23">
        <v>12</v>
      </c>
      <c r="O332" s="25" t="s">
        <v>1207</v>
      </c>
      <c r="P332" s="23" t="s">
        <v>545</v>
      </c>
      <c r="Q332" s="23"/>
    </row>
    <row r="333" s="4" customFormat="1" ht="48" spans="1:17">
      <c r="A333" s="23" t="s">
        <v>61</v>
      </c>
      <c r="B333" s="23" t="s">
        <v>1082</v>
      </c>
      <c r="C333" s="24"/>
      <c r="D333" s="23" t="s">
        <v>1208</v>
      </c>
      <c r="E333" s="25" t="s">
        <v>1209</v>
      </c>
      <c r="F333" s="23" t="s">
        <v>232</v>
      </c>
      <c r="G333" s="23" t="s">
        <v>786</v>
      </c>
      <c r="H333" s="23">
        <v>90</v>
      </c>
      <c r="I333" s="23"/>
      <c r="J333" s="23">
        <v>90</v>
      </c>
      <c r="K333" s="23"/>
      <c r="L333" s="23" t="s">
        <v>97</v>
      </c>
      <c r="M333" s="23">
        <v>37</v>
      </c>
      <c r="N333" s="23">
        <v>5</v>
      </c>
      <c r="O333" s="25" t="s">
        <v>1210</v>
      </c>
      <c r="P333" s="23" t="s">
        <v>545</v>
      </c>
      <c r="Q333" s="23"/>
    </row>
    <row r="334" s="4" customFormat="1" ht="48" spans="1:17">
      <c r="A334" s="23" t="s">
        <v>61</v>
      </c>
      <c r="B334" s="23" t="s">
        <v>1082</v>
      </c>
      <c r="C334" s="24"/>
      <c r="D334" s="23" t="s">
        <v>1211</v>
      </c>
      <c r="E334" s="25" t="s">
        <v>1212</v>
      </c>
      <c r="F334" s="23" t="s">
        <v>487</v>
      </c>
      <c r="G334" s="23" t="s">
        <v>1213</v>
      </c>
      <c r="H334" s="23">
        <v>90</v>
      </c>
      <c r="I334" s="23"/>
      <c r="J334" s="23">
        <v>90</v>
      </c>
      <c r="K334" s="23"/>
      <c r="L334" s="23" t="s">
        <v>97</v>
      </c>
      <c r="M334" s="23">
        <v>25</v>
      </c>
      <c r="N334" s="23">
        <v>3</v>
      </c>
      <c r="O334" s="25" t="s">
        <v>1204</v>
      </c>
      <c r="P334" s="23" t="s">
        <v>545</v>
      </c>
      <c r="Q334" s="23"/>
    </row>
    <row r="335" s="4" customFormat="1" ht="48" spans="1:17">
      <c r="A335" s="23" t="s">
        <v>61</v>
      </c>
      <c r="B335" s="23" t="s">
        <v>1082</v>
      </c>
      <c r="C335" s="24"/>
      <c r="D335" s="23" t="s">
        <v>1214</v>
      </c>
      <c r="E335" s="25" t="s">
        <v>1215</v>
      </c>
      <c r="F335" s="23" t="s">
        <v>487</v>
      </c>
      <c r="G335" s="23" t="s">
        <v>576</v>
      </c>
      <c r="H335" s="23">
        <v>90</v>
      </c>
      <c r="I335" s="23"/>
      <c r="J335" s="23">
        <v>90</v>
      </c>
      <c r="K335" s="23"/>
      <c r="L335" s="23" t="s">
        <v>97</v>
      </c>
      <c r="M335" s="23">
        <v>25</v>
      </c>
      <c r="N335" s="23">
        <v>3</v>
      </c>
      <c r="O335" s="25" t="s">
        <v>1216</v>
      </c>
      <c r="P335" s="23" t="s">
        <v>545</v>
      </c>
      <c r="Q335" s="23"/>
    </row>
    <row r="336" s="4" customFormat="1" ht="48" spans="1:17">
      <c r="A336" s="23" t="s">
        <v>61</v>
      </c>
      <c r="B336" s="23" t="s">
        <v>1082</v>
      </c>
      <c r="C336" s="24"/>
      <c r="D336" s="23" t="s">
        <v>1217</v>
      </c>
      <c r="E336" s="25" t="s">
        <v>1218</v>
      </c>
      <c r="F336" s="23" t="s">
        <v>487</v>
      </c>
      <c r="G336" s="23" t="s">
        <v>1219</v>
      </c>
      <c r="H336" s="23">
        <v>90</v>
      </c>
      <c r="I336" s="23"/>
      <c r="J336" s="23">
        <v>90</v>
      </c>
      <c r="K336" s="23"/>
      <c r="L336" s="23" t="s">
        <v>97</v>
      </c>
      <c r="M336" s="23">
        <v>44</v>
      </c>
      <c r="N336" s="23">
        <v>12</v>
      </c>
      <c r="O336" s="25" t="s">
        <v>1220</v>
      </c>
      <c r="P336" s="23" t="s">
        <v>545</v>
      </c>
      <c r="Q336" s="23"/>
    </row>
    <row r="337" s="4" customFormat="1" ht="48" spans="1:17">
      <c r="A337" s="23" t="s">
        <v>61</v>
      </c>
      <c r="B337" s="23" t="s">
        <v>1082</v>
      </c>
      <c r="C337" s="24"/>
      <c r="D337" s="23" t="s">
        <v>1221</v>
      </c>
      <c r="E337" s="25" t="s">
        <v>1222</v>
      </c>
      <c r="F337" s="23" t="s">
        <v>487</v>
      </c>
      <c r="G337" s="23" t="s">
        <v>1223</v>
      </c>
      <c r="H337" s="23">
        <v>90</v>
      </c>
      <c r="I337" s="23"/>
      <c r="J337" s="23">
        <v>90</v>
      </c>
      <c r="K337" s="23"/>
      <c r="L337" s="23" t="s">
        <v>97</v>
      </c>
      <c r="M337" s="23">
        <v>37</v>
      </c>
      <c r="N337" s="23">
        <v>5</v>
      </c>
      <c r="O337" s="25" t="s">
        <v>1224</v>
      </c>
      <c r="P337" s="23" t="s">
        <v>545</v>
      </c>
      <c r="Q337" s="23"/>
    </row>
    <row r="338" s="4" customFormat="1" ht="48" spans="1:17">
      <c r="A338" s="23" t="s">
        <v>61</v>
      </c>
      <c r="B338" s="23" t="s">
        <v>1082</v>
      </c>
      <c r="C338" s="24"/>
      <c r="D338" s="23" t="s">
        <v>1225</v>
      </c>
      <c r="E338" s="25" t="s">
        <v>1164</v>
      </c>
      <c r="F338" s="23" t="s">
        <v>487</v>
      </c>
      <c r="G338" s="23" t="s">
        <v>1226</v>
      </c>
      <c r="H338" s="23">
        <v>92</v>
      </c>
      <c r="I338" s="23"/>
      <c r="J338" s="23">
        <v>92</v>
      </c>
      <c r="K338" s="23"/>
      <c r="L338" s="23" t="s">
        <v>97</v>
      </c>
      <c r="M338" s="23">
        <v>25</v>
      </c>
      <c r="N338" s="23">
        <v>3</v>
      </c>
      <c r="O338" s="25" t="s">
        <v>1216</v>
      </c>
      <c r="P338" s="23" t="s">
        <v>545</v>
      </c>
      <c r="Q338" s="23"/>
    </row>
    <row r="339" s="4" customFormat="1" ht="48" spans="1:17">
      <c r="A339" s="23" t="s">
        <v>61</v>
      </c>
      <c r="B339" s="23" t="s">
        <v>1082</v>
      </c>
      <c r="C339" s="24"/>
      <c r="D339" s="23" t="s">
        <v>1227</v>
      </c>
      <c r="E339" s="25" t="s">
        <v>1228</v>
      </c>
      <c r="F339" s="23" t="s">
        <v>296</v>
      </c>
      <c r="G339" s="23" t="s">
        <v>1229</v>
      </c>
      <c r="H339" s="23">
        <v>50</v>
      </c>
      <c r="I339" s="23"/>
      <c r="J339" s="23">
        <v>50</v>
      </c>
      <c r="K339" s="23"/>
      <c r="L339" s="23" t="s">
        <v>97</v>
      </c>
      <c r="M339" s="23">
        <v>44</v>
      </c>
      <c r="N339" s="23">
        <v>12</v>
      </c>
      <c r="O339" s="25" t="s">
        <v>1230</v>
      </c>
      <c r="P339" s="23" t="s">
        <v>545</v>
      </c>
      <c r="Q339" s="23"/>
    </row>
    <row r="340" s="4" customFormat="1" ht="48" spans="1:17">
      <c r="A340" s="23" t="s">
        <v>61</v>
      </c>
      <c r="B340" s="23" t="s">
        <v>1082</v>
      </c>
      <c r="C340" s="24"/>
      <c r="D340" s="23" t="s">
        <v>1231</v>
      </c>
      <c r="E340" s="25" t="s">
        <v>1232</v>
      </c>
      <c r="F340" s="23" t="s">
        <v>296</v>
      </c>
      <c r="G340" s="23" t="s">
        <v>1229</v>
      </c>
      <c r="H340" s="23">
        <v>50</v>
      </c>
      <c r="I340" s="23"/>
      <c r="J340" s="23">
        <v>50</v>
      </c>
      <c r="K340" s="23"/>
      <c r="L340" s="23" t="s">
        <v>97</v>
      </c>
      <c r="M340" s="23">
        <v>37</v>
      </c>
      <c r="N340" s="23">
        <v>5</v>
      </c>
      <c r="O340" s="25" t="s">
        <v>1233</v>
      </c>
      <c r="P340" s="23" t="s">
        <v>545</v>
      </c>
      <c r="Q340" s="23"/>
    </row>
    <row r="341" s="4" customFormat="1" ht="48" spans="1:17">
      <c r="A341" s="23" t="s">
        <v>61</v>
      </c>
      <c r="B341" s="23" t="s">
        <v>1082</v>
      </c>
      <c r="C341" s="24"/>
      <c r="D341" s="23" t="s">
        <v>1234</v>
      </c>
      <c r="E341" s="25" t="s">
        <v>1235</v>
      </c>
      <c r="F341" s="23" t="s">
        <v>296</v>
      </c>
      <c r="G341" s="23" t="s">
        <v>492</v>
      </c>
      <c r="H341" s="23">
        <v>50</v>
      </c>
      <c r="I341" s="23"/>
      <c r="J341" s="23">
        <v>50</v>
      </c>
      <c r="K341" s="23"/>
      <c r="L341" s="23" t="s">
        <v>97</v>
      </c>
      <c r="M341" s="23">
        <v>25</v>
      </c>
      <c r="N341" s="23">
        <v>3</v>
      </c>
      <c r="O341" s="25" t="s">
        <v>1197</v>
      </c>
      <c r="P341" s="23" t="s">
        <v>545</v>
      </c>
      <c r="Q341" s="23" t="s">
        <v>211</v>
      </c>
    </row>
    <row r="342" s="4" customFormat="1" ht="48" spans="1:17">
      <c r="A342" s="23" t="s">
        <v>61</v>
      </c>
      <c r="B342" s="23" t="s">
        <v>1082</v>
      </c>
      <c r="C342" s="24"/>
      <c r="D342" s="23" t="s">
        <v>1236</v>
      </c>
      <c r="E342" s="25" t="s">
        <v>1237</v>
      </c>
      <c r="F342" s="23" t="s">
        <v>296</v>
      </c>
      <c r="G342" s="23" t="s">
        <v>1238</v>
      </c>
      <c r="H342" s="23">
        <v>50</v>
      </c>
      <c r="I342" s="23"/>
      <c r="J342" s="23">
        <v>50</v>
      </c>
      <c r="K342" s="23"/>
      <c r="L342" s="23" t="s">
        <v>97</v>
      </c>
      <c r="M342" s="23">
        <v>25</v>
      </c>
      <c r="N342" s="23">
        <v>3</v>
      </c>
      <c r="O342" s="25" t="s">
        <v>1239</v>
      </c>
      <c r="P342" s="23" t="s">
        <v>545</v>
      </c>
      <c r="Q342" s="23"/>
    </row>
    <row r="343" s="4" customFormat="1" ht="48" spans="1:17">
      <c r="A343" s="23" t="s">
        <v>61</v>
      </c>
      <c r="B343" s="23" t="s">
        <v>1082</v>
      </c>
      <c r="C343" s="24"/>
      <c r="D343" s="23" t="s">
        <v>1240</v>
      </c>
      <c r="E343" s="25" t="s">
        <v>1170</v>
      </c>
      <c r="F343" s="23" t="s">
        <v>296</v>
      </c>
      <c r="G343" s="23" t="s">
        <v>1128</v>
      </c>
      <c r="H343" s="23">
        <v>50</v>
      </c>
      <c r="I343" s="23"/>
      <c r="J343" s="23">
        <v>50</v>
      </c>
      <c r="K343" s="23"/>
      <c r="L343" s="23" t="s">
        <v>97</v>
      </c>
      <c r="M343" s="23">
        <v>44</v>
      </c>
      <c r="N343" s="23">
        <v>12</v>
      </c>
      <c r="O343" s="25" t="s">
        <v>1241</v>
      </c>
      <c r="P343" s="23" t="s">
        <v>545</v>
      </c>
      <c r="Q343" s="23"/>
    </row>
    <row r="344" s="4" customFormat="1" ht="48" spans="1:17">
      <c r="A344" s="23" t="s">
        <v>61</v>
      </c>
      <c r="B344" s="23" t="s">
        <v>1082</v>
      </c>
      <c r="C344" s="24"/>
      <c r="D344" s="23" t="s">
        <v>1242</v>
      </c>
      <c r="E344" s="25" t="s">
        <v>1243</v>
      </c>
      <c r="F344" s="23" t="s">
        <v>296</v>
      </c>
      <c r="G344" s="23" t="s">
        <v>1244</v>
      </c>
      <c r="H344" s="23">
        <v>50</v>
      </c>
      <c r="I344" s="23"/>
      <c r="J344" s="23">
        <v>50</v>
      </c>
      <c r="K344" s="23"/>
      <c r="L344" s="23" t="s">
        <v>97</v>
      </c>
      <c r="M344" s="23">
        <v>25</v>
      </c>
      <c r="N344" s="23">
        <v>3</v>
      </c>
      <c r="O344" s="25" t="s">
        <v>1178</v>
      </c>
      <c r="P344" s="23" t="s">
        <v>545</v>
      </c>
      <c r="Q344" s="23"/>
    </row>
    <row r="345" s="4" customFormat="1" ht="48" spans="1:17">
      <c r="A345" s="23" t="s">
        <v>61</v>
      </c>
      <c r="B345" s="23" t="s">
        <v>1082</v>
      </c>
      <c r="C345" s="24"/>
      <c r="D345" s="23" t="s">
        <v>1245</v>
      </c>
      <c r="E345" s="25" t="s">
        <v>1246</v>
      </c>
      <c r="F345" s="23" t="s">
        <v>296</v>
      </c>
      <c r="G345" s="23" t="s">
        <v>1244</v>
      </c>
      <c r="H345" s="23">
        <v>50</v>
      </c>
      <c r="I345" s="23"/>
      <c r="J345" s="23">
        <v>50</v>
      </c>
      <c r="K345" s="23"/>
      <c r="L345" s="23" t="s">
        <v>97</v>
      </c>
      <c r="M345" s="23">
        <v>44</v>
      </c>
      <c r="N345" s="23">
        <v>12</v>
      </c>
      <c r="O345" s="25" t="s">
        <v>1247</v>
      </c>
      <c r="P345" s="23" t="s">
        <v>545</v>
      </c>
      <c r="Q345" s="23"/>
    </row>
    <row r="346" s="4" customFormat="1" ht="48" spans="1:17">
      <c r="A346" s="23" t="s">
        <v>61</v>
      </c>
      <c r="B346" s="23" t="s">
        <v>1082</v>
      </c>
      <c r="C346" s="24"/>
      <c r="D346" s="23" t="s">
        <v>1248</v>
      </c>
      <c r="E346" s="25" t="s">
        <v>1249</v>
      </c>
      <c r="F346" s="23" t="s">
        <v>264</v>
      </c>
      <c r="G346" s="23" t="s">
        <v>1250</v>
      </c>
      <c r="H346" s="23">
        <v>50</v>
      </c>
      <c r="I346" s="23"/>
      <c r="J346" s="23">
        <v>50</v>
      </c>
      <c r="K346" s="23"/>
      <c r="L346" s="23" t="s">
        <v>97</v>
      </c>
      <c r="M346" s="23">
        <v>37</v>
      </c>
      <c r="N346" s="23">
        <v>5</v>
      </c>
      <c r="O346" s="25" t="s">
        <v>1251</v>
      </c>
      <c r="P346" s="23" t="s">
        <v>545</v>
      </c>
      <c r="Q346" s="23"/>
    </row>
    <row r="347" s="4" customFormat="1" ht="48" spans="1:17">
      <c r="A347" s="23" t="s">
        <v>61</v>
      </c>
      <c r="B347" s="23" t="s">
        <v>1082</v>
      </c>
      <c r="C347" s="24"/>
      <c r="D347" s="23" t="s">
        <v>1252</v>
      </c>
      <c r="E347" s="25" t="s">
        <v>1253</v>
      </c>
      <c r="F347" s="23" t="s">
        <v>264</v>
      </c>
      <c r="G347" s="23" t="s">
        <v>584</v>
      </c>
      <c r="H347" s="23">
        <v>50</v>
      </c>
      <c r="I347" s="23"/>
      <c r="J347" s="23">
        <v>50</v>
      </c>
      <c r="K347" s="23"/>
      <c r="L347" s="23" t="s">
        <v>97</v>
      </c>
      <c r="M347" s="23">
        <v>25</v>
      </c>
      <c r="N347" s="23">
        <v>3</v>
      </c>
      <c r="O347" s="25" t="s">
        <v>1254</v>
      </c>
      <c r="P347" s="23" t="s">
        <v>545</v>
      </c>
      <c r="Q347" s="23"/>
    </row>
    <row r="348" s="4" customFormat="1" ht="48" spans="1:17">
      <c r="A348" s="23" t="s">
        <v>61</v>
      </c>
      <c r="B348" s="23" t="s">
        <v>1082</v>
      </c>
      <c r="C348" s="24"/>
      <c r="D348" s="23" t="s">
        <v>1255</v>
      </c>
      <c r="E348" s="25" t="s">
        <v>1256</v>
      </c>
      <c r="F348" s="23" t="s">
        <v>218</v>
      </c>
      <c r="G348" s="23" t="s">
        <v>1257</v>
      </c>
      <c r="H348" s="23">
        <v>90</v>
      </c>
      <c r="I348" s="23"/>
      <c r="J348" s="23">
        <v>90</v>
      </c>
      <c r="K348" s="23"/>
      <c r="L348" s="23" t="s">
        <v>97</v>
      </c>
      <c r="M348" s="23">
        <v>25</v>
      </c>
      <c r="N348" s="23">
        <v>3</v>
      </c>
      <c r="O348" s="25" t="s">
        <v>1239</v>
      </c>
      <c r="P348" s="23" t="s">
        <v>545</v>
      </c>
      <c r="Q348" s="23"/>
    </row>
    <row r="349" s="4" customFormat="1" ht="48" spans="1:17">
      <c r="A349" s="23" t="s">
        <v>61</v>
      </c>
      <c r="B349" s="23" t="s">
        <v>1082</v>
      </c>
      <c r="C349" s="24"/>
      <c r="D349" s="23" t="s">
        <v>1258</v>
      </c>
      <c r="E349" s="25" t="s">
        <v>1259</v>
      </c>
      <c r="F349" s="23" t="s">
        <v>218</v>
      </c>
      <c r="G349" s="23" t="s">
        <v>219</v>
      </c>
      <c r="H349" s="23">
        <v>50</v>
      </c>
      <c r="I349" s="23"/>
      <c r="J349" s="23">
        <v>50</v>
      </c>
      <c r="K349" s="23"/>
      <c r="L349" s="23" t="s">
        <v>97</v>
      </c>
      <c r="M349" s="23">
        <v>44</v>
      </c>
      <c r="N349" s="23">
        <v>12</v>
      </c>
      <c r="O349" s="25" t="s">
        <v>1260</v>
      </c>
      <c r="P349" s="23" t="s">
        <v>545</v>
      </c>
      <c r="Q349" s="23"/>
    </row>
    <row r="350" s="4" customFormat="1" ht="48" spans="1:17">
      <c r="A350" s="23" t="s">
        <v>61</v>
      </c>
      <c r="B350" s="23" t="s">
        <v>1082</v>
      </c>
      <c r="C350" s="24"/>
      <c r="D350" s="23" t="s">
        <v>1261</v>
      </c>
      <c r="E350" s="25" t="s">
        <v>1209</v>
      </c>
      <c r="F350" s="23" t="s">
        <v>218</v>
      </c>
      <c r="G350" s="23" t="s">
        <v>219</v>
      </c>
      <c r="H350" s="23">
        <v>50</v>
      </c>
      <c r="I350" s="23"/>
      <c r="J350" s="23">
        <v>50</v>
      </c>
      <c r="K350" s="23"/>
      <c r="L350" s="23" t="s">
        <v>97</v>
      </c>
      <c r="M350" s="23">
        <v>37</v>
      </c>
      <c r="N350" s="23">
        <v>5</v>
      </c>
      <c r="O350" s="25" t="s">
        <v>1262</v>
      </c>
      <c r="P350" s="23" t="s">
        <v>545</v>
      </c>
      <c r="Q350" s="23"/>
    </row>
    <row r="351" s="4" customFormat="1" ht="48" spans="1:17">
      <c r="A351" s="23" t="s">
        <v>61</v>
      </c>
      <c r="B351" s="23" t="s">
        <v>1082</v>
      </c>
      <c r="C351" s="24"/>
      <c r="D351" s="23" t="s">
        <v>1263</v>
      </c>
      <c r="E351" s="25" t="s">
        <v>1264</v>
      </c>
      <c r="F351" s="23" t="s">
        <v>218</v>
      </c>
      <c r="G351" s="23" t="s">
        <v>219</v>
      </c>
      <c r="H351" s="23">
        <v>50</v>
      </c>
      <c r="I351" s="23"/>
      <c r="J351" s="23">
        <v>50</v>
      </c>
      <c r="K351" s="23"/>
      <c r="L351" s="23" t="s">
        <v>97</v>
      </c>
      <c r="M351" s="23">
        <v>25</v>
      </c>
      <c r="N351" s="23">
        <v>3</v>
      </c>
      <c r="O351" s="25" t="s">
        <v>1254</v>
      </c>
      <c r="P351" s="23" t="s">
        <v>545</v>
      </c>
      <c r="Q351" s="23"/>
    </row>
    <row r="352" s="4" customFormat="1" ht="48" spans="1:17">
      <c r="A352" s="23" t="s">
        <v>61</v>
      </c>
      <c r="B352" s="23" t="s">
        <v>1082</v>
      </c>
      <c r="C352" s="24"/>
      <c r="D352" s="23" t="s">
        <v>1265</v>
      </c>
      <c r="E352" s="25" t="s">
        <v>1218</v>
      </c>
      <c r="F352" s="23" t="s">
        <v>288</v>
      </c>
      <c r="G352" s="23" t="s">
        <v>1266</v>
      </c>
      <c r="H352" s="23">
        <v>90</v>
      </c>
      <c r="I352" s="23"/>
      <c r="J352" s="23">
        <v>90</v>
      </c>
      <c r="K352" s="23"/>
      <c r="L352" s="23" t="s">
        <v>97</v>
      </c>
      <c r="M352" s="23">
        <v>44</v>
      </c>
      <c r="N352" s="23">
        <v>12</v>
      </c>
      <c r="O352" s="25" t="s">
        <v>1267</v>
      </c>
      <c r="P352" s="23" t="s">
        <v>545</v>
      </c>
      <c r="Q352" s="23"/>
    </row>
    <row r="353" s="4" customFormat="1" ht="48" spans="1:17">
      <c r="A353" s="23" t="s">
        <v>61</v>
      </c>
      <c r="B353" s="23" t="s">
        <v>1082</v>
      </c>
      <c r="C353" s="24"/>
      <c r="D353" s="23" t="s">
        <v>1268</v>
      </c>
      <c r="E353" s="25" t="s">
        <v>1269</v>
      </c>
      <c r="F353" s="23" t="s">
        <v>269</v>
      </c>
      <c r="G353" s="23" t="s">
        <v>1270</v>
      </c>
      <c r="H353" s="23">
        <v>50</v>
      </c>
      <c r="I353" s="23"/>
      <c r="J353" s="23">
        <v>50</v>
      </c>
      <c r="K353" s="23"/>
      <c r="L353" s="23" t="s">
        <v>97</v>
      </c>
      <c r="M353" s="23">
        <v>25</v>
      </c>
      <c r="N353" s="23">
        <v>3</v>
      </c>
      <c r="O353" s="25" t="s">
        <v>1192</v>
      </c>
      <c r="P353" s="23" t="s">
        <v>545</v>
      </c>
      <c r="Q353" s="23"/>
    </row>
    <row r="354" s="4" customFormat="1" ht="48" spans="1:17">
      <c r="A354" s="23" t="s">
        <v>61</v>
      </c>
      <c r="B354" s="23" t="s">
        <v>1082</v>
      </c>
      <c r="C354" s="24"/>
      <c r="D354" s="23" t="s">
        <v>1271</v>
      </c>
      <c r="E354" s="25" t="s">
        <v>1272</v>
      </c>
      <c r="F354" s="23" t="s">
        <v>269</v>
      </c>
      <c r="G354" s="23" t="s">
        <v>1273</v>
      </c>
      <c r="H354" s="23">
        <v>50</v>
      </c>
      <c r="I354" s="23"/>
      <c r="J354" s="23">
        <v>50</v>
      </c>
      <c r="K354" s="23"/>
      <c r="L354" s="23" t="s">
        <v>97</v>
      </c>
      <c r="M354" s="23">
        <v>25</v>
      </c>
      <c r="N354" s="23">
        <v>3</v>
      </c>
      <c r="O354" s="25" t="s">
        <v>1274</v>
      </c>
      <c r="P354" s="23" t="s">
        <v>545</v>
      </c>
      <c r="Q354" s="23"/>
    </row>
    <row r="355" s="4" customFormat="1" ht="48" spans="1:17">
      <c r="A355" s="23" t="s">
        <v>61</v>
      </c>
      <c r="B355" s="23" t="s">
        <v>1082</v>
      </c>
      <c r="C355" s="24"/>
      <c r="D355" s="23" t="s">
        <v>1275</v>
      </c>
      <c r="E355" s="25" t="s">
        <v>1276</v>
      </c>
      <c r="F355" s="23" t="s">
        <v>269</v>
      </c>
      <c r="G355" s="23" t="s">
        <v>1273</v>
      </c>
      <c r="H355" s="23">
        <v>50</v>
      </c>
      <c r="I355" s="23"/>
      <c r="J355" s="23">
        <v>50</v>
      </c>
      <c r="K355" s="23"/>
      <c r="L355" s="23" t="s">
        <v>97</v>
      </c>
      <c r="M355" s="23">
        <v>44</v>
      </c>
      <c r="N355" s="23">
        <v>12</v>
      </c>
      <c r="O355" s="25" t="s">
        <v>1277</v>
      </c>
      <c r="P355" s="23" t="s">
        <v>545</v>
      </c>
      <c r="Q355" s="23"/>
    </row>
    <row r="356" s="4" customFormat="1" ht="48" spans="1:17">
      <c r="A356" s="23" t="s">
        <v>61</v>
      </c>
      <c r="B356" s="23" t="s">
        <v>1082</v>
      </c>
      <c r="C356" s="24"/>
      <c r="D356" s="23" t="s">
        <v>1278</v>
      </c>
      <c r="E356" s="25" t="s">
        <v>1279</v>
      </c>
      <c r="F356" s="23" t="s">
        <v>269</v>
      </c>
      <c r="G356" s="23" t="s">
        <v>1280</v>
      </c>
      <c r="H356" s="23">
        <v>50</v>
      </c>
      <c r="I356" s="23"/>
      <c r="J356" s="23">
        <v>50</v>
      </c>
      <c r="K356" s="23"/>
      <c r="L356" s="23" t="s">
        <v>97</v>
      </c>
      <c r="M356" s="23">
        <v>37</v>
      </c>
      <c r="N356" s="23">
        <v>5</v>
      </c>
      <c r="O356" s="25" t="s">
        <v>1281</v>
      </c>
      <c r="P356" s="23" t="s">
        <v>545</v>
      </c>
      <c r="Q356" s="23"/>
    </row>
    <row r="357" s="4" customFormat="1" ht="48" spans="1:17">
      <c r="A357" s="23" t="s">
        <v>61</v>
      </c>
      <c r="B357" s="23" t="s">
        <v>1082</v>
      </c>
      <c r="C357" s="24"/>
      <c r="D357" s="23" t="s">
        <v>1282</v>
      </c>
      <c r="E357" s="25" t="s">
        <v>1283</v>
      </c>
      <c r="F357" s="23" t="s">
        <v>284</v>
      </c>
      <c r="G357" s="23" t="s">
        <v>1284</v>
      </c>
      <c r="H357" s="23">
        <v>90</v>
      </c>
      <c r="I357" s="23"/>
      <c r="J357" s="23">
        <v>90</v>
      </c>
      <c r="K357" s="23"/>
      <c r="L357" s="23" t="s">
        <v>97</v>
      </c>
      <c r="M357" s="23">
        <v>25</v>
      </c>
      <c r="N357" s="23">
        <v>3</v>
      </c>
      <c r="O357" s="25" t="s">
        <v>1274</v>
      </c>
      <c r="P357" s="23" t="s">
        <v>545</v>
      </c>
      <c r="Q357" s="23"/>
    </row>
    <row r="358" s="4" customFormat="1" ht="48" spans="1:17">
      <c r="A358" s="23" t="s">
        <v>61</v>
      </c>
      <c r="B358" s="23" t="s">
        <v>1082</v>
      </c>
      <c r="C358" s="24"/>
      <c r="D358" s="23" t="s">
        <v>1285</v>
      </c>
      <c r="E358" s="25" t="s">
        <v>1286</v>
      </c>
      <c r="F358" s="23" t="s">
        <v>284</v>
      </c>
      <c r="G358" s="23" t="s">
        <v>308</v>
      </c>
      <c r="H358" s="23">
        <v>90</v>
      </c>
      <c r="I358" s="23"/>
      <c r="J358" s="23">
        <v>90</v>
      </c>
      <c r="K358" s="23"/>
      <c r="L358" s="23" t="s">
        <v>97</v>
      </c>
      <c r="M358" s="23">
        <v>25</v>
      </c>
      <c r="N358" s="23">
        <v>3</v>
      </c>
      <c r="O358" s="25" t="s">
        <v>1287</v>
      </c>
      <c r="P358" s="23" t="s">
        <v>545</v>
      </c>
      <c r="Q358" s="23"/>
    </row>
    <row r="359" s="4" customFormat="1" ht="48" spans="1:17">
      <c r="A359" s="23" t="s">
        <v>61</v>
      </c>
      <c r="B359" s="23" t="s">
        <v>1082</v>
      </c>
      <c r="C359" s="24"/>
      <c r="D359" s="23" t="s">
        <v>1288</v>
      </c>
      <c r="E359" s="25" t="s">
        <v>1289</v>
      </c>
      <c r="F359" s="23" t="s">
        <v>284</v>
      </c>
      <c r="G359" s="23" t="s">
        <v>1290</v>
      </c>
      <c r="H359" s="23">
        <v>90</v>
      </c>
      <c r="I359" s="23"/>
      <c r="J359" s="23">
        <v>90</v>
      </c>
      <c r="K359" s="23"/>
      <c r="L359" s="23" t="s">
        <v>97</v>
      </c>
      <c r="M359" s="23">
        <v>44</v>
      </c>
      <c r="N359" s="23">
        <v>12</v>
      </c>
      <c r="O359" s="25" t="s">
        <v>1291</v>
      </c>
      <c r="P359" s="23" t="s">
        <v>545</v>
      </c>
      <c r="Q359" s="23"/>
    </row>
    <row r="360" s="4" customFormat="1" ht="48" spans="1:17">
      <c r="A360" s="23" t="s">
        <v>61</v>
      </c>
      <c r="B360" s="23" t="s">
        <v>1082</v>
      </c>
      <c r="C360" s="24"/>
      <c r="D360" s="23" t="s">
        <v>1292</v>
      </c>
      <c r="E360" s="25" t="s">
        <v>1189</v>
      </c>
      <c r="F360" s="23" t="s">
        <v>284</v>
      </c>
      <c r="G360" s="23" t="s">
        <v>1293</v>
      </c>
      <c r="H360" s="23">
        <v>85</v>
      </c>
      <c r="I360" s="23"/>
      <c r="J360" s="23">
        <v>85</v>
      </c>
      <c r="K360" s="23"/>
      <c r="L360" s="23" t="s">
        <v>97</v>
      </c>
      <c r="M360" s="23">
        <v>25</v>
      </c>
      <c r="N360" s="23">
        <v>3</v>
      </c>
      <c r="O360" s="25" t="s">
        <v>1287</v>
      </c>
      <c r="P360" s="23" t="s">
        <v>545</v>
      </c>
      <c r="Q360" s="23"/>
    </row>
    <row r="361" s="4" customFormat="1" ht="48" spans="1:17">
      <c r="A361" s="23" t="s">
        <v>61</v>
      </c>
      <c r="B361" s="23" t="s">
        <v>1082</v>
      </c>
      <c r="C361" s="24"/>
      <c r="D361" s="23" t="s">
        <v>1294</v>
      </c>
      <c r="E361" s="25" t="s">
        <v>1279</v>
      </c>
      <c r="F361" s="23" t="s">
        <v>955</v>
      </c>
      <c r="G361" s="23" t="s">
        <v>1295</v>
      </c>
      <c r="H361" s="23">
        <v>90</v>
      </c>
      <c r="I361" s="23"/>
      <c r="J361" s="23">
        <v>90</v>
      </c>
      <c r="K361" s="23"/>
      <c r="L361" s="23" t="s">
        <v>97</v>
      </c>
      <c r="M361" s="23">
        <v>37</v>
      </c>
      <c r="N361" s="23">
        <v>5</v>
      </c>
      <c r="O361" s="25" t="s">
        <v>1296</v>
      </c>
      <c r="P361" s="23" t="s">
        <v>545</v>
      </c>
      <c r="Q361" s="23"/>
    </row>
    <row r="362" s="4" customFormat="1" ht="48" spans="1:17">
      <c r="A362" s="23" t="s">
        <v>61</v>
      </c>
      <c r="B362" s="23" t="s">
        <v>1082</v>
      </c>
      <c r="C362" s="24"/>
      <c r="D362" s="23" t="s">
        <v>1297</v>
      </c>
      <c r="E362" s="25" t="s">
        <v>1189</v>
      </c>
      <c r="F362" s="23" t="s">
        <v>296</v>
      </c>
      <c r="G362" s="23" t="s">
        <v>1238</v>
      </c>
      <c r="H362" s="23">
        <v>98</v>
      </c>
      <c r="I362" s="23"/>
      <c r="J362" s="23">
        <v>98</v>
      </c>
      <c r="K362" s="23"/>
      <c r="L362" s="23" t="s">
        <v>97</v>
      </c>
      <c r="M362" s="23">
        <v>45</v>
      </c>
      <c r="N362" s="23">
        <v>6</v>
      </c>
      <c r="O362" s="25" t="s">
        <v>1298</v>
      </c>
      <c r="P362" s="23" t="s">
        <v>545</v>
      </c>
      <c r="Q362" s="23"/>
    </row>
    <row r="363" s="4" customFormat="1" ht="48" spans="1:17">
      <c r="A363" s="23" t="s">
        <v>61</v>
      </c>
      <c r="B363" s="23" t="s">
        <v>1082</v>
      </c>
      <c r="C363" s="24"/>
      <c r="D363" s="23" t="s">
        <v>1299</v>
      </c>
      <c r="E363" s="25" t="s">
        <v>1272</v>
      </c>
      <c r="F363" s="23" t="s">
        <v>487</v>
      </c>
      <c r="G363" s="23" t="s">
        <v>1028</v>
      </c>
      <c r="H363" s="23">
        <v>98</v>
      </c>
      <c r="I363" s="23"/>
      <c r="J363" s="23">
        <v>98</v>
      </c>
      <c r="K363" s="23"/>
      <c r="L363" s="23" t="s">
        <v>97</v>
      </c>
      <c r="M363" s="23">
        <v>39</v>
      </c>
      <c r="N363" s="23">
        <v>7</v>
      </c>
      <c r="O363" s="25" t="s">
        <v>1300</v>
      </c>
      <c r="P363" s="23" t="s">
        <v>545</v>
      </c>
      <c r="Q363" s="23"/>
    </row>
    <row r="364" s="4" customFormat="1" ht="48" spans="1:17">
      <c r="A364" s="23" t="s">
        <v>61</v>
      </c>
      <c r="B364" s="23" t="s">
        <v>1082</v>
      </c>
      <c r="C364" s="24"/>
      <c r="D364" s="23" t="s">
        <v>1301</v>
      </c>
      <c r="E364" s="25" t="s">
        <v>1302</v>
      </c>
      <c r="F364" s="23" t="s">
        <v>274</v>
      </c>
      <c r="G364" s="23" t="s">
        <v>631</v>
      </c>
      <c r="H364" s="23">
        <v>50</v>
      </c>
      <c r="I364" s="23"/>
      <c r="J364" s="23">
        <v>50</v>
      </c>
      <c r="K364" s="23"/>
      <c r="L364" s="23" t="s">
        <v>97</v>
      </c>
      <c r="M364" s="23">
        <v>569</v>
      </c>
      <c r="N364" s="23">
        <v>44</v>
      </c>
      <c r="O364" s="25" t="s">
        <v>1303</v>
      </c>
      <c r="P364" s="23" t="s">
        <v>545</v>
      </c>
      <c r="Q364" s="23" t="s">
        <v>211</v>
      </c>
    </row>
    <row r="365" s="4" customFormat="1" ht="48" spans="1:17">
      <c r="A365" s="23" t="s">
        <v>61</v>
      </c>
      <c r="B365" s="23" t="s">
        <v>1082</v>
      </c>
      <c r="C365" s="24"/>
      <c r="D365" s="23" t="s">
        <v>1304</v>
      </c>
      <c r="E365" s="25" t="s">
        <v>1305</v>
      </c>
      <c r="F365" s="23" t="s">
        <v>288</v>
      </c>
      <c r="G365" s="23" t="s">
        <v>614</v>
      </c>
      <c r="H365" s="23">
        <v>60</v>
      </c>
      <c r="I365" s="23"/>
      <c r="J365" s="23">
        <v>60</v>
      </c>
      <c r="K365" s="23"/>
      <c r="L365" s="23" t="s">
        <v>97</v>
      </c>
      <c r="M365" s="23">
        <v>443</v>
      </c>
      <c r="N365" s="23">
        <v>68</v>
      </c>
      <c r="O365" s="25" t="s">
        <v>1306</v>
      </c>
      <c r="P365" s="23" t="s">
        <v>545</v>
      </c>
      <c r="Q365" s="23"/>
    </row>
    <row r="366" s="4" customFormat="1" ht="48" spans="1:17">
      <c r="A366" s="23" t="s">
        <v>61</v>
      </c>
      <c r="B366" s="23" t="s">
        <v>1082</v>
      </c>
      <c r="C366" s="24"/>
      <c r="D366" s="23" t="s">
        <v>1307</v>
      </c>
      <c r="E366" s="25" t="s">
        <v>1308</v>
      </c>
      <c r="F366" s="23" t="s">
        <v>213</v>
      </c>
      <c r="G366" s="23" t="s">
        <v>528</v>
      </c>
      <c r="H366" s="23">
        <v>35</v>
      </c>
      <c r="I366" s="23"/>
      <c r="J366" s="23">
        <v>35</v>
      </c>
      <c r="K366" s="23"/>
      <c r="L366" s="23" t="s">
        <v>97</v>
      </c>
      <c r="M366" s="23">
        <v>389</v>
      </c>
      <c r="N366" s="23">
        <v>73</v>
      </c>
      <c r="O366" s="25" t="s">
        <v>1309</v>
      </c>
      <c r="P366" s="23" t="s">
        <v>853</v>
      </c>
      <c r="Q366" s="23"/>
    </row>
    <row r="367" s="4" customFormat="1" ht="48" spans="1:17">
      <c r="A367" s="23" t="s">
        <v>61</v>
      </c>
      <c r="B367" s="23" t="s">
        <v>1082</v>
      </c>
      <c r="C367" s="24"/>
      <c r="D367" s="23" t="s">
        <v>1310</v>
      </c>
      <c r="E367" s="25" t="s">
        <v>1311</v>
      </c>
      <c r="F367" s="23" t="s">
        <v>269</v>
      </c>
      <c r="G367" s="23" t="s">
        <v>1312</v>
      </c>
      <c r="H367" s="23">
        <v>20</v>
      </c>
      <c r="I367" s="23"/>
      <c r="J367" s="23">
        <v>20</v>
      </c>
      <c r="K367" s="23"/>
      <c r="L367" s="23" t="s">
        <v>97</v>
      </c>
      <c r="M367" s="23">
        <v>257</v>
      </c>
      <c r="N367" s="23">
        <v>22</v>
      </c>
      <c r="O367" s="47" t="s">
        <v>1313</v>
      </c>
      <c r="P367" s="23" t="s">
        <v>853</v>
      </c>
      <c r="Q367" s="23"/>
    </row>
    <row r="368" s="4" customFormat="1" ht="48" spans="1:17">
      <c r="A368" s="23" t="s">
        <v>61</v>
      </c>
      <c r="B368" s="23" t="s">
        <v>1082</v>
      </c>
      <c r="C368" s="24"/>
      <c r="D368" s="23" t="s">
        <v>1314</v>
      </c>
      <c r="E368" s="25" t="s">
        <v>1315</v>
      </c>
      <c r="F368" s="23" t="s">
        <v>251</v>
      </c>
      <c r="G368" s="23" t="s">
        <v>447</v>
      </c>
      <c r="H368" s="23">
        <v>20</v>
      </c>
      <c r="I368" s="23"/>
      <c r="J368" s="23">
        <v>20</v>
      </c>
      <c r="K368" s="23"/>
      <c r="L368" s="23" t="s">
        <v>97</v>
      </c>
      <c r="M368" s="23">
        <v>115</v>
      </c>
      <c r="N368" s="23">
        <v>15</v>
      </c>
      <c r="O368" s="25" t="s">
        <v>1316</v>
      </c>
      <c r="P368" s="23" t="s">
        <v>853</v>
      </c>
      <c r="Q368" s="23" t="s">
        <v>211</v>
      </c>
    </row>
    <row r="369" s="4" customFormat="1" ht="48" spans="1:17">
      <c r="A369" s="23" t="s">
        <v>61</v>
      </c>
      <c r="B369" s="23" t="s">
        <v>1082</v>
      </c>
      <c r="C369" s="24"/>
      <c r="D369" s="23" t="s">
        <v>1317</v>
      </c>
      <c r="E369" s="25" t="s">
        <v>1318</v>
      </c>
      <c r="F369" s="23" t="s">
        <v>296</v>
      </c>
      <c r="G369" s="23" t="s">
        <v>492</v>
      </c>
      <c r="H369" s="23">
        <v>20</v>
      </c>
      <c r="I369" s="23"/>
      <c r="J369" s="23">
        <v>20</v>
      </c>
      <c r="K369" s="23"/>
      <c r="L369" s="23" t="s">
        <v>97</v>
      </c>
      <c r="M369" s="23">
        <v>210</v>
      </c>
      <c r="N369" s="23">
        <v>15</v>
      </c>
      <c r="O369" s="25" t="s">
        <v>1319</v>
      </c>
      <c r="P369" s="23" t="s">
        <v>853</v>
      </c>
      <c r="Q369" s="23" t="s">
        <v>211</v>
      </c>
    </row>
    <row r="370" s="4" customFormat="1" ht="72" spans="1:17">
      <c r="A370" s="23" t="s">
        <v>61</v>
      </c>
      <c r="B370" s="23" t="s">
        <v>72</v>
      </c>
      <c r="C370" s="24"/>
      <c r="D370" s="26" t="s">
        <v>1320</v>
      </c>
      <c r="E370" s="25" t="s">
        <v>1321</v>
      </c>
      <c r="F370" s="23" t="s">
        <v>284</v>
      </c>
      <c r="G370" s="23" t="s">
        <v>1322</v>
      </c>
      <c r="H370" s="23">
        <v>190</v>
      </c>
      <c r="I370" s="23">
        <v>190</v>
      </c>
      <c r="J370" s="23"/>
      <c r="K370" s="23"/>
      <c r="L370" s="23" t="s">
        <v>97</v>
      </c>
      <c r="M370" s="23">
        <v>298</v>
      </c>
      <c r="N370" s="23">
        <v>97</v>
      </c>
      <c r="O370" s="25" t="s">
        <v>1323</v>
      </c>
      <c r="P370" s="23" t="s">
        <v>115</v>
      </c>
      <c r="Q370" s="23" t="s">
        <v>211</v>
      </c>
    </row>
    <row r="371" s="4" customFormat="1" ht="48" spans="1:17">
      <c r="A371" s="23" t="s">
        <v>61</v>
      </c>
      <c r="B371" s="23" t="s">
        <v>72</v>
      </c>
      <c r="C371" s="24"/>
      <c r="D371" s="29" t="s">
        <v>1324</v>
      </c>
      <c r="E371" s="51" t="s">
        <v>1325</v>
      </c>
      <c r="F371" s="29" t="s">
        <v>559</v>
      </c>
      <c r="G371" s="29" t="s">
        <v>560</v>
      </c>
      <c r="H371" s="29">
        <v>10</v>
      </c>
      <c r="I371" s="29">
        <v>10</v>
      </c>
      <c r="J371" s="29"/>
      <c r="K371" s="29"/>
      <c r="L371" s="29" t="s">
        <v>561</v>
      </c>
      <c r="M371" s="29">
        <v>373</v>
      </c>
      <c r="N371" s="29">
        <v>373</v>
      </c>
      <c r="O371" s="51" t="s">
        <v>1326</v>
      </c>
      <c r="P371" s="23" t="s">
        <v>563</v>
      </c>
      <c r="Q371" s="23"/>
    </row>
    <row r="372" s="4" customFormat="1" ht="48" spans="1:17">
      <c r="A372" s="23" t="s">
        <v>61</v>
      </c>
      <c r="B372" s="23" t="s">
        <v>72</v>
      </c>
      <c r="C372" s="24"/>
      <c r="D372" s="23" t="s">
        <v>1327</v>
      </c>
      <c r="E372" s="25" t="s">
        <v>1328</v>
      </c>
      <c r="F372" s="29" t="s">
        <v>559</v>
      </c>
      <c r="G372" s="23" t="s">
        <v>1067</v>
      </c>
      <c r="H372" s="23">
        <v>40</v>
      </c>
      <c r="I372" s="23"/>
      <c r="J372" s="23">
        <v>40</v>
      </c>
      <c r="K372" s="49"/>
      <c r="L372" s="23" t="s">
        <v>97</v>
      </c>
      <c r="M372" s="23">
        <v>583</v>
      </c>
      <c r="N372" s="23">
        <v>18</v>
      </c>
      <c r="O372" s="25" t="s">
        <v>1329</v>
      </c>
      <c r="P372" s="23" t="s">
        <v>123</v>
      </c>
      <c r="Q372" s="23"/>
    </row>
    <row r="373" s="4" customFormat="1" ht="60" spans="1:17">
      <c r="A373" s="23" t="s">
        <v>61</v>
      </c>
      <c r="B373" s="23" t="s">
        <v>72</v>
      </c>
      <c r="C373" s="24"/>
      <c r="D373" s="23" t="s">
        <v>1330</v>
      </c>
      <c r="E373" s="25" t="s">
        <v>1331</v>
      </c>
      <c r="F373" s="23" t="s">
        <v>296</v>
      </c>
      <c r="G373" s="23" t="s">
        <v>492</v>
      </c>
      <c r="H373" s="23">
        <v>24</v>
      </c>
      <c r="I373" s="23"/>
      <c r="J373" s="23">
        <v>24</v>
      </c>
      <c r="K373" s="49"/>
      <c r="L373" s="23" t="s">
        <v>97</v>
      </c>
      <c r="M373" s="23">
        <v>421</v>
      </c>
      <c r="N373" s="23">
        <v>58</v>
      </c>
      <c r="O373" s="25" t="s">
        <v>1332</v>
      </c>
      <c r="P373" s="23" t="s">
        <v>123</v>
      </c>
      <c r="Q373" s="23" t="s">
        <v>211</v>
      </c>
    </row>
    <row r="374" s="4" customFormat="1" ht="48" spans="1:17">
      <c r="A374" s="23" t="s">
        <v>61</v>
      </c>
      <c r="B374" s="23" t="s">
        <v>72</v>
      </c>
      <c r="C374" s="24"/>
      <c r="D374" s="23" t="s">
        <v>1333</v>
      </c>
      <c r="E374" s="25" t="s">
        <v>1334</v>
      </c>
      <c r="F374" s="23" t="s">
        <v>96</v>
      </c>
      <c r="G374" s="23" t="s">
        <v>96</v>
      </c>
      <c r="H374" s="23">
        <v>187</v>
      </c>
      <c r="I374" s="23"/>
      <c r="J374" s="23">
        <v>187</v>
      </c>
      <c r="K374" s="23"/>
      <c r="L374" s="23" t="s">
        <v>97</v>
      </c>
      <c r="M374" s="23">
        <v>450</v>
      </c>
      <c r="N374" s="23">
        <v>450</v>
      </c>
      <c r="O374" s="25" t="s">
        <v>1335</v>
      </c>
      <c r="P374" s="23" t="s">
        <v>545</v>
      </c>
      <c r="Q374" s="23"/>
    </row>
    <row r="375" s="4" customFormat="1" ht="60" spans="1:17">
      <c r="A375" s="23" t="s">
        <v>61</v>
      </c>
      <c r="B375" s="23" t="s">
        <v>72</v>
      </c>
      <c r="C375" s="24"/>
      <c r="D375" s="23" t="s">
        <v>1336</v>
      </c>
      <c r="E375" s="25" t="s">
        <v>1337</v>
      </c>
      <c r="F375" s="23" t="s">
        <v>487</v>
      </c>
      <c r="G375" s="23" t="s">
        <v>1338</v>
      </c>
      <c r="H375" s="23">
        <v>35</v>
      </c>
      <c r="I375" s="23"/>
      <c r="J375" s="23">
        <v>35</v>
      </c>
      <c r="K375" s="23"/>
      <c r="L375" s="23" t="s">
        <v>97</v>
      </c>
      <c r="M375" s="23">
        <v>210</v>
      </c>
      <c r="N375" s="23">
        <v>20</v>
      </c>
      <c r="O375" s="25" t="s">
        <v>1339</v>
      </c>
      <c r="P375" s="23" t="s">
        <v>853</v>
      </c>
      <c r="Q375" s="23"/>
    </row>
    <row r="376" s="4" customFormat="1" ht="48" spans="1:17">
      <c r="A376" s="23" t="s">
        <v>61</v>
      </c>
      <c r="B376" s="23" t="s">
        <v>72</v>
      </c>
      <c r="C376" s="24"/>
      <c r="D376" s="23" t="s">
        <v>1340</v>
      </c>
      <c r="E376" s="25" t="s">
        <v>1341</v>
      </c>
      <c r="F376" s="23" t="s">
        <v>227</v>
      </c>
      <c r="G376" s="23" t="s">
        <v>325</v>
      </c>
      <c r="H376" s="23">
        <v>25</v>
      </c>
      <c r="I376" s="23"/>
      <c r="J376" s="23">
        <v>25</v>
      </c>
      <c r="K376" s="23"/>
      <c r="L376" s="23" t="s">
        <v>97</v>
      </c>
      <c r="M376" s="23">
        <v>257</v>
      </c>
      <c r="N376" s="23">
        <v>42</v>
      </c>
      <c r="O376" s="25" t="s">
        <v>1342</v>
      </c>
      <c r="P376" s="23" t="s">
        <v>853</v>
      </c>
      <c r="Q376" s="23"/>
    </row>
    <row r="377" s="4" customFormat="1" ht="48" spans="1:17">
      <c r="A377" s="23" t="s">
        <v>61</v>
      </c>
      <c r="B377" s="23" t="s">
        <v>72</v>
      </c>
      <c r="C377" s="24"/>
      <c r="D377" s="23" t="s">
        <v>1343</v>
      </c>
      <c r="E377" s="25" t="s">
        <v>1344</v>
      </c>
      <c r="F377" s="23" t="s">
        <v>284</v>
      </c>
      <c r="G377" s="23" t="s">
        <v>285</v>
      </c>
      <c r="H377" s="23">
        <v>20</v>
      </c>
      <c r="I377" s="23"/>
      <c r="J377" s="23">
        <v>20</v>
      </c>
      <c r="K377" s="23"/>
      <c r="L377" s="23" t="s">
        <v>97</v>
      </c>
      <c r="M377" s="23">
        <v>121</v>
      </c>
      <c r="N377" s="23">
        <v>12</v>
      </c>
      <c r="O377" s="47" t="s">
        <v>1345</v>
      </c>
      <c r="P377" s="23" t="s">
        <v>853</v>
      </c>
      <c r="Q377" s="23"/>
    </row>
    <row r="378" s="4" customFormat="1" ht="60" spans="1:17">
      <c r="A378" s="23" t="s">
        <v>61</v>
      </c>
      <c r="B378" s="23" t="s">
        <v>72</v>
      </c>
      <c r="C378" s="24"/>
      <c r="D378" s="23" t="s">
        <v>1346</v>
      </c>
      <c r="E378" s="25" t="s">
        <v>1347</v>
      </c>
      <c r="F378" s="23" t="s">
        <v>284</v>
      </c>
      <c r="G378" s="23" t="s">
        <v>1348</v>
      </c>
      <c r="H378" s="23">
        <v>30</v>
      </c>
      <c r="I378" s="23"/>
      <c r="J378" s="23">
        <v>30</v>
      </c>
      <c r="K378" s="23"/>
      <c r="L378" s="23" t="s">
        <v>97</v>
      </c>
      <c r="M378" s="23">
        <v>120</v>
      </c>
      <c r="N378" s="23">
        <v>21</v>
      </c>
      <c r="O378" s="25" t="s">
        <v>1349</v>
      </c>
      <c r="P378" s="23" t="s">
        <v>853</v>
      </c>
      <c r="Q378" s="23"/>
    </row>
    <row r="379" s="4" customFormat="1" ht="60" spans="1:17">
      <c r="A379" s="23" t="s">
        <v>61</v>
      </c>
      <c r="B379" s="23" t="s">
        <v>72</v>
      </c>
      <c r="C379" s="24"/>
      <c r="D379" s="23" t="s">
        <v>1350</v>
      </c>
      <c r="E379" s="25" t="s">
        <v>1351</v>
      </c>
      <c r="F379" s="23" t="s">
        <v>227</v>
      </c>
      <c r="G379" s="23" t="s">
        <v>325</v>
      </c>
      <c r="H379" s="23">
        <v>40</v>
      </c>
      <c r="I379" s="23"/>
      <c r="J379" s="23">
        <v>40</v>
      </c>
      <c r="K379" s="23"/>
      <c r="L379" s="23" t="s">
        <v>97</v>
      </c>
      <c r="M379" s="23">
        <v>177</v>
      </c>
      <c r="N379" s="23">
        <v>10</v>
      </c>
      <c r="O379" s="25" t="s">
        <v>1352</v>
      </c>
      <c r="P379" s="23" t="s">
        <v>853</v>
      </c>
      <c r="Q379" s="23"/>
    </row>
    <row r="380" s="4" customFormat="1" ht="60" spans="1:17">
      <c r="A380" s="23" t="s">
        <v>61</v>
      </c>
      <c r="B380" s="23" t="s">
        <v>72</v>
      </c>
      <c r="C380" s="24"/>
      <c r="D380" s="23" t="s">
        <v>1353</v>
      </c>
      <c r="E380" s="25" t="s">
        <v>1354</v>
      </c>
      <c r="F380" s="23" t="s">
        <v>274</v>
      </c>
      <c r="G380" s="23" t="s">
        <v>384</v>
      </c>
      <c r="H380" s="23">
        <v>35</v>
      </c>
      <c r="I380" s="23"/>
      <c r="J380" s="23">
        <v>35</v>
      </c>
      <c r="K380" s="23"/>
      <c r="L380" s="23" t="s">
        <v>97</v>
      </c>
      <c r="M380" s="23">
        <v>158</v>
      </c>
      <c r="N380" s="23">
        <v>15</v>
      </c>
      <c r="O380" s="25" t="s">
        <v>1355</v>
      </c>
      <c r="P380" s="23" t="s">
        <v>853</v>
      </c>
      <c r="Q380" s="23"/>
    </row>
    <row r="381" s="4" customFormat="1" ht="60" spans="1:17">
      <c r="A381" s="23" t="s">
        <v>61</v>
      </c>
      <c r="B381" s="23" t="s">
        <v>72</v>
      </c>
      <c r="C381" s="24"/>
      <c r="D381" s="23" t="s">
        <v>1356</v>
      </c>
      <c r="E381" s="25" t="s">
        <v>1357</v>
      </c>
      <c r="F381" s="23" t="s">
        <v>284</v>
      </c>
      <c r="G381" s="23" t="s">
        <v>1293</v>
      </c>
      <c r="H381" s="23">
        <v>20</v>
      </c>
      <c r="I381" s="23"/>
      <c r="J381" s="23">
        <v>20</v>
      </c>
      <c r="K381" s="23"/>
      <c r="L381" s="23" t="s">
        <v>97</v>
      </c>
      <c r="M381" s="23">
        <v>149</v>
      </c>
      <c r="N381" s="23">
        <v>33</v>
      </c>
      <c r="O381" s="25" t="s">
        <v>1358</v>
      </c>
      <c r="P381" s="23" t="s">
        <v>853</v>
      </c>
      <c r="Q381" s="23"/>
    </row>
    <row r="382" s="4" customFormat="1" ht="60" spans="1:17">
      <c r="A382" s="23" t="s">
        <v>61</v>
      </c>
      <c r="B382" s="23" t="s">
        <v>72</v>
      </c>
      <c r="C382" s="24"/>
      <c r="D382" s="23" t="s">
        <v>1359</v>
      </c>
      <c r="E382" s="25" t="s">
        <v>1360</v>
      </c>
      <c r="F382" s="23" t="s">
        <v>222</v>
      </c>
      <c r="G382" s="23" t="s">
        <v>689</v>
      </c>
      <c r="H382" s="23">
        <v>15</v>
      </c>
      <c r="I382" s="23"/>
      <c r="J382" s="23">
        <v>15</v>
      </c>
      <c r="K382" s="23"/>
      <c r="L382" s="23" t="s">
        <v>97</v>
      </c>
      <c r="M382" s="23">
        <v>155</v>
      </c>
      <c r="N382" s="23">
        <v>9</v>
      </c>
      <c r="O382" s="25" t="s">
        <v>1361</v>
      </c>
      <c r="P382" s="23" t="s">
        <v>853</v>
      </c>
      <c r="Q382" s="23"/>
    </row>
    <row r="383" s="4" customFormat="1" ht="60" spans="1:17">
      <c r="A383" s="23" t="s">
        <v>61</v>
      </c>
      <c r="B383" s="23" t="s">
        <v>72</v>
      </c>
      <c r="C383" s="24"/>
      <c r="D383" s="23" t="s">
        <v>1362</v>
      </c>
      <c r="E383" s="25" t="s">
        <v>1363</v>
      </c>
      <c r="F383" s="23" t="s">
        <v>296</v>
      </c>
      <c r="G383" s="23" t="s">
        <v>761</v>
      </c>
      <c r="H383" s="23">
        <v>25</v>
      </c>
      <c r="I383" s="23"/>
      <c r="J383" s="23">
        <v>25</v>
      </c>
      <c r="K383" s="23"/>
      <c r="L383" s="23" t="s">
        <v>97</v>
      </c>
      <c r="M383" s="23">
        <v>133</v>
      </c>
      <c r="N383" s="23">
        <v>18</v>
      </c>
      <c r="O383" s="25" t="s">
        <v>1364</v>
      </c>
      <c r="P383" s="23" t="s">
        <v>853</v>
      </c>
      <c r="Q383" s="23"/>
    </row>
    <row r="384" s="4" customFormat="1" ht="60" spans="1:17">
      <c r="A384" s="23" t="s">
        <v>61</v>
      </c>
      <c r="B384" s="23" t="s">
        <v>72</v>
      </c>
      <c r="C384" s="24"/>
      <c r="D384" s="23" t="s">
        <v>1365</v>
      </c>
      <c r="E384" s="25" t="s">
        <v>1366</v>
      </c>
      <c r="F384" s="23" t="s">
        <v>487</v>
      </c>
      <c r="G384" s="23" t="s">
        <v>1223</v>
      </c>
      <c r="H384" s="23">
        <v>16</v>
      </c>
      <c r="I384" s="23"/>
      <c r="J384" s="23">
        <v>16</v>
      </c>
      <c r="K384" s="23"/>
      <c r="L384" s="23" t="s">
        <v>97</v>
      </c>
      <c r="M384" s="23">
        <v>259</v>
      </c>
      <c r="N384" s="23">
        <v>15</v>
      </c>
      <c r="O384" s="25" t="s">
        <v>1367</v>
      </c>
      <c r="P384" s="23" t="s">
        <v>853</v>
      </c>
      <c r="Q384" s="23"/>
    </row>
    <row r="385" s="4" customFormat="1" ht="48" spans="1:17">
      <c r="A385" s="23" t="s">
        <v>61</v>
      </c>
      <c r="B385" s="23" t="s">
        <v>72</v>
      </c>
      <c r="C385" s="24"/>
      <c r="D385" s="23" t="s">
        <v>1368</v>
      </c>
      <c r="E385" s="25" t="s">
        <v>1369</v>
      </c>
      <c r="F385" s="23" t="s">
        <v>274</v>
      </c>
      <c r="G385" s="23" t="s">
        <v>1370</v>
      </c>
      <c r="H385" s="23">
        <v>20</v>
      </c>
      <c r="I385" s="23"/>
      <c r="J385" s="23">
        <v>20</v>
      </c>
      <c r="K385" s="23"/>
      <c r="L385" s="23" t="s">
        <v>97</v>
      </c>
      <c r="M385" s="23">
        <v>155</v>
      </c>
      <c r="N385" s="23">
        <v>15</v>
      </c>
      <c r="O385" s="47" t="s">
        <v>1371</v>
      </c>
      <c r="P385" s="23" t="s">
        <v>853</v>
      </c>
      <c r="Q385" s="23"/>
    </row>
    <row r="386" s="4" customFormat="1" ht="48" spans="1:17">
      <c r="A386" s="23" t="s">
        <v>61</v>
      </c>
      <c r="B386" s="23" t="s">
        <v>72</v>
      </c>
      <c r="C386" s="24"/>
      <c r="D386" s="23" t="s">
        <v>1372</v>
      </c>
      <c r="E386" s="25" t="s">
        <v>1373</v>
      </c>
      <c r="F386" s="23" t="s">
        <v>232</v>
      </c>
      <c r="G386" s="23" t="s">
        <v>407</v>
      </c>
      <c r="H386" s="23">
        <v>20</v>
      </c>
      <c r="I386" s="23"/>
      <c r="J386" s="23">
        <v>20</v>
      </c>
      <c r="K386" s="23"/>
      <c r="L386" s="23" t="s">
        <v>97</v>
      </c>
      <c r="M386" s="23">
        <v>158</v>
      </c>
      <c r="N386" s="23">
        <v>20</v>
      </c>
      <c r="O386" s="25" t="s">
        <v>1374</v>
      </c>
      <c r="P386" s="23" t="s">
        <v>853</v>
      </c>
      <c r="Q386" s="23"/>
    </row>
    <row r="387" s="4" customFormat="1" ht="60" spans="1:17">
      <c r="A387" s="23" t="s">
        <v>61</v>
      </c>
      <c r="B387" s="23" t="s">
        <v>72</v>
      </c>
      <c r="C387" s="24"/>
      <c r="D387" s="23" t="s">
        <v>1375</v>
      </c>
      <c r="E387" s="25" t="s">
        <v>1357</v>
      </c>
      <c r="F387" s="23" t="s">
        <v>259</v>
      </c>
      <c r="G387" s="23" t="s">
        <v>1376</v>
      </c>
      <c r="H387" s="23">
        <v>35</v>
      </c>
      <c r="I387" s="23"/>
      <c r="J387" s="23">
        <v>35</v>
      </c>
      <c r="K387" s="23"/>
      <c r="L387" s="23" t="s">
        <v>97</v>
      </c>
      <c r="M387" s="23">
        <v>230</v>
      </c>
      <c r="N387" s="23">
        <v>14</v>
      </c>
      <c r="O387" s="25" t="s">
        <v>1377</v>
      </c>
      <c r="P387" s="23" t="s">
        <v>853</v>
      </c>
      <c r="Q387" s="23"/>
    </row>
    <row r="388" s="4" customFormat="1" ht="60" spans="1:17">
      <c r="A388" s="23" t="s">
        <v>61</v>
      </c>
      <c r="B388" s="23" t="s">
        <v>72</v>
      </c>
      <c r="C388" s="24"/>
      <c r="D388" s="23" t="s">
        <v>1378</v>
      </c>
      <c r="E388" s="25" t="s">
        <v>1379</v>
      </c>
      <c r="F388" s="23" t="s">
        <v>269</v>
      </c>
      <c r="G388" s="23" t="s">
        <v>618</v>
      </c>
      <c r="H388" s="23">
        <v>10</v>
      </c>
      <c r="I388" s="23"/>
      <c r="J388" s="23">
        <v>10</v>
      </c>
      <c r="K388" s="23"/>
      <c r="L388" s="23" t="s">
        <v>97</v>
      </c>
      <c r="M388" s="23">
        <v>377</v>
      </c>
      <c r="N388" s="23">
        <v>26</v>
      </c>
      <c r="O388" s="25" t="s">
        <v>1380</v>
      </c>
      <c r="P388" s="23" t="s">
        <v>853</v>
      </c>
      <c r="Q388" s="23"/>
    </row>
    <row r="389" s="4" customFormat="1" ht="60" spans="1:17">
      <c r="A389" s="23" t="s">
        <v>61</v>
      </c>
      <c r="B389" s="23" t="s">
        <v>72</v>
      </c>
      <c r="C389" s="24"/>
      <c r="D389" s="23" t="s">
        <v>1381</v>
      </c>
      <c r="E389" s="25" t="s">
        <v>1382</v>
      </c>
      <c r="F389" s="23" t="s">
        <v>232</v>
      </c>
      <c r="G389" s="23" t="s">
        <v>1195</v>
      </c>
      <c r="H389" s="23">
        <v>42</v>
      </c>
      <c r="I389" s="23"/>
      <c r="J389" s="23">
        <v>42</v>
      </c>
      <c r="K389" s="23"/>
      <c r="L389" s="23" t="s">
        <v>97</v>
      </c>
      <c r="M389" s="23">
        <v>310</v>
      </c>
      <c r="N389" s="23">
        <v>16</v>
      </c>
      <c r="O389" s="25" t="s">
        <v>1383</v>
      </c>
      <c r="P389" s="23" t="s">
        <v>853</v>
      </c>
      <c r="Q389" s="23"/>
    </row>
    <row r="390" s="4" customFormat="1" ht="48" spans="1:17">
      <c r="A390" s="23" t="s">
        <v>61</v>
      </c>
      <c r="B390" s="23" t="s">
        <v>72</v>
      </c>
      <c r="C390" s="24"/>
      <c r="D390" s="23" t="s">
        <v>1384</v>
      </c>
      <c r="E390" s="25" t="s">
        <v>1385</v>
      </c>
      <c r="F390" s="23" t="s">
        <v>232</v>
      </c>
      <c r="G390" s="23" t="s">
        <v>1195</v>
      </c>
      <c r="H390" s="23">
        <v>45</v>
      </c>
      <c r="I390" s="23"/>
      <c r="J390" s="23">
        <v>45</v>
      </c>
      <c r="K390" s="23"/>
      <c r="L390" s="23" t="s">
        <v>97</v>
      </c>
      <c r="M390" s="23">
        <v>147</v>
      </c>
      <c r="N390" s="23">
        <v>19</v>
      </c>
      <c r="O390" s="47" t="s">
        <v>1386</v>
      </c>
      <c r="P390" s="23" t="s">
        <v>853</v>
      </c>
      <c r="Q390" s="23"/>
    </row>
    <row r="391" s="4" customFormat="1" ht="60" spans="1:17">
      <c r="A391" s="23" t="s">
        <v>61</v>
      </c>
      <c r="B391" s="23" t="s">
        <v>72</v>
      </c>
      <c r="C391" s="24"/>
      <c r="D391" s="23" t="s">
        <v>1387</v>
      </c>
      <c r="E391" s="25" t="s">
        <v>1347</v>
      </c>
      <c r="F391" s="23" t="s">
        <v>218</v>
      </c>
      <c r="G391" s="23" t="s">
        <v>859</v>
      </c>
      <c r="H391" s="23">
        <v>27</v>
      </c>
      <c r="I391" s="23"/>
      <c r="J391" s="23">
        <v>27</v>
      </c>
      <c r="K391" s="23"/>
      <c r="L391" s="23" t="s">
        <v>97</v>
      </c>
      <c r="M391" s="23">
        <v>169</v>
      </c>
      <c r="N391" s="23">
        <v>19</v>
      </c>
      <c r="O391" s="25" t="s">
        <v>1388</v>
      </c>
      <c r="P391" s="23" t="s">
        <v>853</v>
      </c>
      <c r="Q391" s="23"/>
    </row>
    <row r="392" s="4" customFormat="1" ht="48" spans="1:17">
      <c r="A392" s="23" t="s">
        <v>61</v>
      </c>
      <c r="B392" s="23" t="s">
        <v>72</v>
      </c>
      <c r="C392" s="24"/>
      <c r="D392" s="23" t="s">
        <v>1389</v>
      </c>
      <c r="E392" s="25" t="s">
        <v>1390</v>
      </c>
      <c r="F392" s="23" t="s">
        <v>227</v>
      </c>
      <c r="G392" s="23" t="s">
        <v>1391</v>
      </c>
      <c r="H392" s="23">
        <v>18</v>
      </c>
      <c r="I392" s="23"/>
      <c r="J392" s="23">
        <v>18</v>
      </c>
      <c r="K392" s="23"/>
      <c r="L392" s="23" t="s">
        <v>97</v>
      </c>
      <c r="M392" s="23">
        <v>210</v>
      </c>
      <c r="N392" s="23">
        <v>8</v>
      </c>
      <c r="O392" s="47" t="s">
        <v>1392</v>
      </c>
      <c r="P392" s="23" t="s">
        <v>853</v>
      </c>
      <c r="Q392" s="23"/>
    </row>
    <row r="393" s="4" customFormat="1" ht="60" spans="1:17">
      <c r="A393" s="23" t="s">
        <v>61</v>
      </c>
      <c r="B393" s="23" t="s">
        <v>72</v>
      </c>
      <c r="C393" s="24"/>
      <c r="D393" s="23" t="s">
        <v>1393</v>
      </c>
      <c r="E393" s="25" t="s">
        <v>1394</v>
      </c>
      <c r="F393" s="23" t="s">
        <v>208</v>
      </c>
      <c r="G393" s="23" t="s">
        <v>312</v>
      </c>
      <c r="H393" s="23">
        <v>60</v>
      </c>
      <c r="I393" s="23"/>
      <c r="J393" s="23">
        <v>60</v>
      </c>
      <c r="K393" s="23"/>
      <c r="L393" s="23" t="s">
        <v>97</v>
      </c>
      <c r="M393" s="23">
        <v>571</v>
      </c>
      <c r="N393" s="23">
        <v>37</v>
      </c>
      <c r="O393" s="25" t="s">
        <v>1395</v>
      </c>
      <c r="P393" s="23" t="s">
        <v>123</v>
      </c>
      <c r="Q393" s="23" t="s">
        <v>211</v>
      </c>
    </row>
    <row r="394" s="4" customFormat="1" ht="60" spans="1:17">
      <c r="A394" s="23" t="s">
        <v>61</v>
      </c>
      <c r="B394" s="23" t="s">
        <v>72</v>
      </c>
      <c r="C394" s="24"/>
      <c r="D394" s="23" t="s">
        <v>1396</v>
      </c>
      <c r="E394" s="25" t="s">
        <v>1397</v>
      </c>
      <c r="F394" s="23" t="s">
        <v>208</v>
      </c>
      <c r="G394" s="23" t="s">
        <v>312</v>
      </c>
      <c r="H394" s="23">
        <v>48</v>
      </c>
      <c r="I394" s="23"/>
      <c r="J394" s="23">
        <v>48</v>
      </c>
      <c r="K394" s="23"/>
      <c r="L394" s="23" t="s">
        <v>97</v>
      </c>
      <c r="M394" s="23">
        <v>155</v>
      </c>
      <c r="N394" s="23">
        <v>7</v>
      </c>
      <c r="O394" s="25" t="s">
        <v>1398</v>
      </c>
      <c r="P394" s="23" t="s">
        <v>853</v>
      </c>
      <c r="Q394" s="23" t="s">
        <v>211</v>
      </c>
    </row>
    <row r="395" s="4" customFormat="1" ht="60" spans="1:17">
      <c r="A395" s="23" t="s">
        <v>61</v>
      </c>
      <c r="B395" s="23" t="s">
        <v>72</v>
      </c>
      <c r="C395" s="24"/>
      <c r="D395" s="23" t="s">
        <v>1399</v>
      </c>
      <c r="E395" s="25" t="s">
        <v>1400</v>
      </c>
      <c r="F395" s="23" t="s">
        <v>232</v>
      </c>
      <c r="G395" s="23" t="s">
        <v>1401</v>
      </c>
      <c r="H395" s="23">
        <v>16</v>
      </c>
      <c r="I395" s="23"/>
      <c r="J395" s="23">
        <v>16</v>
      </c>
      <c r="K395" s="23"/>
      <c r="L395" s="23" t="s">
        <v>97</v>
      </c>
      <c r="M395" s="23">
        <v>233</v>
      </c>
      <c r="N395" s="23">
        <v>21</v>
      </c>
      <c r="O395" s="25" t="s">
        <v>1402</v>
      </c>
      <c r="P395" s="23" t="s">
        <v>853</v>
      </c>
      <c r="Q395" s="23"/>
    </row>
    <row r="396" s="4" customFormat="1" ht="48" spans="1:17">
      <c r="A396" s="23" t="s">
        <v>61</v>
      </c>
      <c r="B396" s="23" t="s">
        <v>72</v>
      </c>
      <c r="C396" s="24"/>
      <c r="D396" s="23" t="s">
        <v>1403</v>
      </c>
      <c r="E396" s="25" t="s">
        <v>1404</v>
      </c>
      <c r="F396" s="23" t="s">
        <v>259</v>
      </c>
      <c r="G396" s="23" t="s">
        <v>1032</v>
      </c>
      <c r="H396" s="23">
        <v>32</v>
      </c>
      <c r="I396" s="23"/>
      <c r="J396" s="23">
        <v>32</v>
      </c>
      <c r="K396" s="23"/>
      <c r="L396" s="23" t="s">
        <v>97</v>
      </c>
      <c r="M396" s="23">
        <v>51</v>
      </c>
      <c r="N396" s="23">
        <v>3</v>
      </c>
      <c r="O396" s="25" t="s">
        <v>1405</v>
      </c>
      <c r="P396" s="23" t="s">
        <v>853</v>
      </c>
      <c r="Q396" s="23" t="s">
        <v>211</v>
      </c>
    </row>
    <row r="397" s="4" customFormat="1" ht="48" spans="1:17">
      <c r="A397" s="23" t="s">
        <v>61</v>
      </c>
      <c r="B397" s="23" t="s">
        <v>72</v>
      </c>
      <c r="C397" s="24"/>
      <c r="D397" s="23" t="s">
        <v>1406</v>
      </c>
      <c r="E397" s="25" t="s">
        <v>1373</v>
      </c>
      <c r="F397" s="23" t="s">
        <v>222</v>
      </c>
      <c r="G397" s="23" t="s">
        <v>1003</v>
      </c>
      <c r="H397" s="23">
        <v>20</v>
      </c>
      <c r="I397" s="23"/>
      <c r="J397" s="23">
        <v>20</v>
      </c>
      <c r="K397" s="23"/>
      <c r="L397" s="23" t="s">
        <v>97</v>
      </c>
      <c r="M397" s="23">
        <v>144</v>
      </c>
      <c r="N397" s="23">
        <v>13</v>
      </c>
      <c r="O397" s="25" t="s">
        <v>1407</v>
      </c>
      <c r="P397" s="23" t="s">
        <v>853</v>
      </c>
      <c r="Q397" s="23"/>
    </row>
    <row r="398" s="4" customFormat="1" ht="60" spans="1:17">
      <c r="A398" s="23" t="s">
        <v>61</v>
      </c>
      <c r="B398" s="23" t="s">
        <v>72</v>
      </c>
      <c r="C398" s="24"/>
      <c r="D398" s="23" t="s">
        <v>1408</v>
      </c>
      <c r="E398" s="25" t="s">
        <v>1363</v>
      </c>
      <c r="F398" s="23" t="s">
        <v>222</v>
      </c>
      <c r="G398" s="23" t="s">
        <v>679</v>
      </c>
      <c r="H398" s="23">
        <v>25</v>
      </c>
      <c r="I398" s="23"/>
      <c r="J398" s="23">
        <v>25</v>
      </c>
      <c r="K398" s="23"/>
      <c r="L398" s="23" t="s">
        <v>97</v>
      </c>
      <c r="M398" s="23">
        <v>244</v>
      </c>
      <c r="N398" s="23">
        <v>33</v>
      </c>
      <c r="O398" s="25" t="s">
        <v>1409</v>
      </c>
      <c r="P398" s="23" t="s">
        <v>853</v>
      </c>
      <c r="Q398" s="23" t="s">
        <v>211</v>
      </c>
    </row>
    <row r="399" s="4" customFormat="1" ht="60" spans="1:17">
      <c r="A399" s="23" t="s">
        <v>61</v>
      </c>
      <c r="B399" s="23" t="s">
        <v>72</v>
      </c>
      <c r="C399" s="24"/>
      <c r="D399" s="23" t="s">
        <v>1410</v>
      </c>
      <c r="E399" s="25" t="s">
        <v>1411</v>
      </c>
      <c r="F399" s="23" t="s">
        <v>288</v>
      </c>
      <c r="G399" s="23" t="s">
        <v>661</v>
      </c>
      <c r="H399" s="23">
        <v>16</v>
      </c>
      <c r="I399" s="23"/>
      <c r="J399" s="23">
        <v>16</v>
      </c>
      <c r="K399" s="23"/>
      <c r="L399" s="23" t="s">
        <v>97</v>
      </c>
      <c r="M399" s="23">
        <v>115</v>
      </c>
      <c r="N399" s="23">
        <v>20</v>
      </c>
      <c r="O399" s="25" t="s">
        <v>1412</v>
      </c>
      <c r="P399" s="23" t="s">
        <v>853</v>
      </c>
      <c r="Q399" s="23"/>
    </row>
    <row r="400" s="4" customFormat="1" ht="60" spans="1:17">
      <c r="A400" s="23" t="s">
        <v>61</v>
      </c>
      <c r="B400" s="23" t="s">
        <v>72</v>
      </c>
      <c r="C400" s="24"/>
      <c r="D400" s="23" t="s">
        <v>1413</v>
      </c>
      <c r="E400" s="25" t="s">
        <v>1414</v>
      </c>
      <c r="F400" s="23" t="s">
        <v>955</v>
      </c>
      <c r="G400" s="23" t="s">
        <v>981</v>
      </c>
      <c r="H400" s="23">
        <v>20</v>
      </c>
      <c r="I400" s="23"/>
      <c r="J400" s="23">
        <v>20</v>
      </c>
      <c r="K400" s="23"/>
      <c r="L400" s="23" t="s">
        <v>97</v>
      </c>
      <c r="M400" s="23">
        <v>205</v>
      </c>
      <c r="N400" s="23">
        <v>16</v>
      </c>
      <c r="O400" s="25" t="s">
        <v>1415</v>
      </c>
      <c r="P400" s="23" t="s">
        <v>853</v>
      </c>
      <c r="Q400" s="23"/>
    </row>
    <row r="401" s="4" customFormat="1" ht="60" spans="1:17">
      <c r="A401" s="23" t="s">
        <v>61</v>
      </c>
      <c r="B401" s="23" t="s">
        <v>72</v>
      </c>
      <c r="C401" s="24"/>
      <c r="D401" s="23" t="s">
        <v>1416</v>
      </c>
      <c r="E401" s="25" t="s">
        <v>1417</v>
      </c>
      <c r="F401" s="23" t="s">
        <v>288</v>
      </c>
      <c r="G401" s="23" t="s">
        <v>614</v>
      </c>
      <c r="H401" s="23">
        <v>45</v>
      </c>
      <c r="I401" s="23"/>
      <c r="J401" s="23">
        <v>45</v>
      </c>
      <c r="K401" s="23"/>
      <c r="L401" s="23" t="s">
        <v>97</v>
      </c>
      <c r="M401" s="23">
        <v>375</v>
      </c>
      <c r="N401" s="23">
        <v>18</v>
      </c>
      <c r="O401" s="25" t="s">
        <v>1418</v>
      </c>
      <c r="P401" s="23" t="s">
        <v>853</v>
      </c>
      <c r="Q401" s="23"/>
    </row>
    <row r="402" s="4" customFormat="1" ht="60" spans="1:17">
      <c r="A402" s="23" t="s">
        <v>61</v>
      </c>
      <c r="B402" s="23" t="s">
        <v>72</v>
      </c>
      <c r="C402" s="24"/>
      <c r="D402" s="23" t="s">
        <v>1419</v>
      </c>
      <c r="E402" s="25" t="s">
        <v>1420</v>
      </c>
      <c r="F402" s="23" t="s">
        <v>487</v>
      </c>
      <c r="G402" s="23" t="s">
        <v>1421</v>
      </c>
      <c r="H402" s="23">
        <v>32</v>
      </c>
      <c r="I402" s="23"/>
      <c r="J402" s="23">
        <v>32</v>
      </c>
      <c r="K402" s="23"/>
      <c r="L402" s="23" t="s">
        <v>97</v>
      </c>
      <c r="M402" s="23">
        <v>264</v>
      </c>
      <c r="N402" s="23">
        <v>15</v>
      </c>
      <c r="O402" s="25" t="s">
        <v>1422</v>
      </c>
      <c r="P402" s="23" t="s">
        <v>853</v>
      </c>
      <c r="Q402" s="23"/>
    </row>
    <row r="403" s="4" customFormat="1" ht="48" spans="1:17">
      <c r="A403" s="23" t="s">
        <v>61</v>
      </c>
      <c r="B403" s="23" t="s">
        <v>72</v>
      </c>
      <c r="C403" s="24"/>
      <c r="D403" s="23" t="s">
        <v>1423</v>
      </c>
      <c r="E403" s="25" t="s">
        <v>1424</v>
      </c>
      <c r="F403" s="23" t="s">
        <v>218</v>
      </c>
      <c r="G403" s="23" t="s">
        <v>1425</v>
      </c>
      <c r="H403" s="23">
        <v>20</v>
      </c>
      <c r="I403" s="23"/>
      <c r="J403" s="23">
        <v>20</v>
      </c>
      <c r="K403" s="23"/>
      <c r="L403" s="23" t="s">
        <v>97</v>
      </c>
      <c r="M403" s="23">
        <v>330</v>
      </c>
      <c r="N403" s="23">
        <v>20</v>
      </c>
      <c r="O403" s="25" t="s">
        <v>1426</v>
      </c>
      <c r="P403" s="23" t="s">
        <v>853</v>
      </c>
      <c r="Q403" s="23"/>
    </row>
    <row r="404" s="4" customFormat="1" ht="60" spans="1:17">
      <c r="A404" s="23" t="s">
        <v>61</v>
      </c>
      <c r="B404" s="23" t="s">
        <v>72</v>
      </c>
      <c r="C404" s="24"/>
      <c r="D404" s="23" t="s">
        <v>1387</v>
      </c>
      <c r="E404" s="25" t="s">
        <v>1357</v>
      </c>
      <c r="F404" s="23" t="s">
        <v>218</v>
      </c>
      <c r="G404" s="23" t="s">
        <v>859</v>
      </c>
      <c r="H404" s="23">
        <v>20</v>
      </c>
      <c r="I404" s="23"/>
      <c r="J404" s="23">
        <v>20</v>
      </c>
      <c r="K404" s="23"/>
      <c r="L404" s="23" t="s">
        <v>97</v>
      </c>
      <c r="M404" s="23">
        <v>255</v>
      </c>
      <c r="N404" s="23">
        <v>17</v>
      </c>
      <c r="O404" s="25" t="s">
        <v>1427</v>
      </c>
      <c r="P404" s="23" t="s">
        <v>853</v>
      </c>
      <c r="Q404" s="23"/>
    </row>
    <row r="405" s="4" customFormat="1" ht="60" spans="1:17">
      <c r="A405" s="23" t="s">
        <v>61</v>
      </c>
      <c r="B405" s="23" t="s">
        <v>72</v>
      </c>
      <c r="C405" s="24"/>
      <c r="D405" s="23" t="s">
        <v>1428</v>
      </c>
      <c r="E405" s="25" t="s">
        <v>1429</v>
      </c>
      <c r="F405" s="23" t="s">
        <v>237</v>
      </c>
      <c r="G405" s="23" t="s">
        <v>1430</v>
      </c>
      <c r="H405" s="23">
        <v>20</v>
      </c>
      <c r="I405" s="23"/>
      <c r="J405" s="23">
        <v>20</v>
      </c>
      <c r="K405" s="23"/>
      <c r="L405" s="23" t="s">
        <v>97</v>
      </c>
      <c r="M405" s="23">
        <v>166</v>
      </c>
      <c r="N405" s="23">
        <v>11</v>
      </c>
      <c r="O405" s="25" t="s">
        <v>1431</v>
      </c>
      <c r="P405" s="23" t="s">
        <v>853</v>
      </c>
      <c r="Q405" s="23"/>
    </row>
    <row r="406" s="4" customFormat="1" ht="60" spans="1:17">
      <c r="A406" s="23" t="s">
        <v>61</v>
      </c>
      <c r="B406" s="23" t="s">
        <v>72</v>
      </c>
      <c r="C406" s="24"/>
      <c r="D406" s="23" t="s">
        <v>1432</v>
      </c>
      <c r="E406" s="25" t="s">
        <v>1357</v>
      </c>
      <c r="F406" s="23" t="s">
        <v>232</v>
      </c>
      <c r="G406" s="23" t="s">
        <v>1049</v>
      </c>
      <c r="H406" s="23">
        <v>20</v>
      </c>
      <c r="I406" s="23"/>
      <c r="J406" s="23">
        <v>20</v>
      </c>
      <c r="K406" s="23"/>
      <c r="L406" s="23" t="s">
        <v>97</v>
      </c>
      <c r="M406" s="23">
        <v>178</v>
      </c>
      <c r="N406" s="23">
        <v>19</v>
      </c>
      <c r="O406" s="25" t="s">
        <v>1433</v>
      </c>
      <c r="P406" s="23" t="s">
        <v>853</v>
      </c>
      <c r="Q406" s="23"/>
    </row>
    <row r="407" s="4" customFormat="1" ht="60" spans="1:17">
      <c r="A407" s="23" t="s">
        <v>61</v>
      </c>
      <c r="B407" s="23" t="s">
        <v>72</v>
      </c>
      <c r="C407" s="24"/>
      <c r="D407" s="23" t="s">
        <v>1434</v>
      </c>
      <c r="E407" s="25" t="s">
        <v>1435</v>
      </c>
      <c r="F407" s="23" t="s">
        <v>284</v>
      </c>
      <c r="G407" s="23" t="s">
        <v>1293</v>
      </c>
      <c r="H407" s="23">
        <v>20</v>
      </c>
      <c r="I407" s="23"/>
      <c r="J407" s="23">
        <v>20</v>
      </c>
      <c r="K407" s="23"/>
      <c r="L407" s="23" t="s">
        <v>97</v>
      </c>
      <c r="M407" s="23">
        <v>178</v>
      </c>
      <c r="N407" s="23">
        <v>13</v>
      </c>
      <c r="O407" s="25" t="s">
        <v>1436</v>
      </c>
      <c r="P407" s="23" t="s">
        <v>853</v>
      </c>
      <c r="Q407" s="23"/>
    </row>
    <row r="408" s="4" customFormat="1" ht="56" customHeight="1" spans="1:17">
      <c r="A408" s="23" t="s">
        <v>61</v>
      </c>
      <c r="B408" s="23" t="s">
        <v>72</v>
      </c>
      <c r="C408" s="24"/>
      <c r="D408" s="23" t="s">
        <v>1437</v>
      </c>
      <c r="E408" s="25" t="s">
        <v>1438</v>
      </c>
      <c r="F408" s="23" t="s">
        <v>222</v>
      </c>
      <c r="G408" s="23" t="s">
        <v>1439</v>
      </c>
      <c r="H408" s="23">
        <v>28</v>
      </c>
      <c r="I408" s="23"/>
      <c r="J408" s="23">
        <v>28</v>
      </c>
      <c r="K408" s="23"/>
      <c r="L408" s="23" t="s">
        <v>97</v>
      </c>
      <c r="M408" s="23">
        <v>149</v>
      </c>
      <c r="N408" s="23">
        <v>19</v>
      </c>
      <c r="O408" s="25" t="s">
        <v>1440</v>
      </c>
      <c r="P408" s="23" t="s">
        <v>853</v>
      </c>
      <c r="Q408" s="23"/>
    </row>
    <row r="409" s="4" customFormat="1" ht="65" customHeight="1" spans="1:17">
      <c r="A409" s="23" t="s">
        <v>61</v>
      </c>
      <c r="B409" s="23" t="s">
        <v>72</v>
      </c>
      <c r="C409" s="24"/>
      <c r="D409" s="23" t="s">
        <v>1441</v>
      </c>
      <c r="E409" s="25" t="s">
        <v>1442</v>
      </c>
      <c r="F409" s="23" t="s">
        <v>284</v>
      </c>
      <c r="G409" s="23" t="s">
        <v>1348</v>
      </c>
      <c r="H409" s="23">
        <v>20</v>
      </c>
      <c r="I409" s="23"/>
      <c r="J409" s="23">
        <v>20</v>
      </c>
      <c r="K409" s="23"/>
      <c r="L409" s="23" t="s">
        <v>97</v>
      </c>
      <c r="M409" s="23">
        <v>120</v>
      </c>
      <c r="N409" s="23">
        <v>21</v>
      </c>
      <c r="O409" s="25" t="s">
        <v>1349</v>
      </c>
      <c r="P409" s="23" t="s">
        <v>853</v>
      </c>
      <c r="Q409" s="23"/>
    </row>
    <row r="410" s="4" customFormat="1" ht="65" customHeight="1" spans="1:17">
      <c r="A410" s="42" t="s">
        <v>61</v>
      </c>
      <c r="B410" s="42" t="s">
        <v>72</v>
      </c>
      <c r="C410" s="24"/>
      <c r="D410" s="23" t="s">
        <v>1443</v>
      </c>
      <c r="E410" s="47" t="s">
        <v>1328</v>
      </c>
      <c r="F410" s="23" t="s">
        <v>232</v>
      </c>
      <c r="G410" s="42" t="s">
        <v>233</v>
      </c>
      <c r="H410" s="23">
        <v>44</v>
      </c>
      <c r="I410" s="23"/>
      <c r="J410" s="23">
        <v>44</v>
      </c>
      <c r="K410" s="23"/>
      <c r="L410" s="23" t="s">
        <v>97</v>
      </c>
      <c r="M410" s="23">
        <v>729</v>
      </c>
      <c r="N410" s="23">
        <v>60</v>
      </c>
      <c r="O410" s="25" t="s">
        <v>1444</v>
      </c>
      <c r="P410" s="23" t="s">
        <v>123</v>
      </c>
      <c r="Q410" s="23" t="s">
        <v>211</v>
      </c>
    </row>
    <row r="411" s="4" customFormat="1" ht="108" customHeight="1" spans="1:17">
      <c r="A411" s="42" t="s">
        <v>61</v>
      </c>
      <c r="B411" s="42" t="s">
        <v>72</v>
      </c>
      <c r="C411" s="24"/>
      <c r="D411" s="23" t="s">
        <v>1445</v>
      </c>
      <c r="E411" s="47" t="s">
        <v>1446</v>
      </c>
      <c r="F411" s="42" t="s">
        <v>487</v>
      </c>
      <c r="G411" s="23" t="s">
        <v>1028</v>
      </c>
      <c r="H411" s="23">
        <v>110</v>
      </c>
      <c r="I411" s="42"/>
      <c r="J411" s="29">
        <v>110</v>
      </c>
      <c r="K411" s="42"/>
      <c r="L411" s="23" t="s">
        <v>97</v>
      </c>
      <c r="M411" s="23">
        <v>378</v>
      </c>
      <c r="N411" s="23">
        <v>70</v>
      </c>
      <c r="O411" s="47" t="s">
        <v>1447</v>
      </c>
      <c r="P411" s="23" t="s">
        <v>123</v>
      </c>
      <c r="Q411" s="23"/>
    </row>
    <row r="412" s="4" customFormat="1" ht="66" customHeight="1" spans="1:17">
      <c r="A412" s="63" t="s">
        <v>61</v>
      </c>
      <c r="B412" s="31" t="s">
        <v>72</v>
      </c>
      <c r="C412" s="24"/>
      <c r="D412" s="31" t="s">
        <v>1448</v>
      </c>
      <c r="E412" s="39" t="s">
        <v>1449</v>
      </c>
      <c r="F412" s="64" t="s">
        <v>227</v>
      </c>
      <c r="G412" s="64" t="s">
        <v>713</v>
      </c>
      <c r="H412" s="65">
        <v>49</v>
      </c>
      <c r="I412" s="64"/>
      <c r="J412" s="64">
        <v>49</v>
      </c>
      <c r="K412" s="64"/>
      <c r="L412" s="64" t="s">
        <v>97</v>
      </c>
      <c r="M412" s="64">
        <v>345</v>
      </c>
      <c r="N412" s="69">
        <v>28</v>
      </c>
      <c r="O412" s="25" t="s">
        <v>1450</v>
      </c>
      <c r="P412" s="23" t="s">
        <v>123</v>
      </c>
      <c r="Q412" s="64"/>
    </row>
    <row r="413" s="4" customFormat="1" ht="66" customHeight="1" spans="1:17">
      <c r="A413" s="63" t="s">
        <v>61</v>
      </c>
      <c r="B413" s="31" t="s">
        <v>72</v>
      </c>
      <c r="C413" s="24"/>
      <c r="D413" s="31" t="s">
        <v>1451</v>
      </c>
      <c r="E413" s="39" t="s">
        <v>1452</v>
      </c>
      <c r="F413" s="64" t="s">
        <v>208</v>
      </c>
      <c r="G413" s="64" t="s">
        <v>209</v>
      </c>
      <c r="H413" s="65">
        <v>20</v>
      </c>
      <c r="I413" s="64"/>
      <c r="J413" s="64">
        <v>20</v>
      </c>
      <c r="K413" s="64"/>
      <c r="L413" s="64" t="s">
        <v>97</v>
      </c>
      <c r="M413" s="64">
        <v>763</v>
      </c>
      <c r="N413" s="69">
        <v>37</v>
      </c>
      <c r="O413" s="25" t="s">
        <v>1453</v>
      </c>
      <c r="P413" s="23" t="s">
        <v>123</v>
      </c>
      <c r="Q413" s="23" t="s">
        <v>211</v>
      </c>
    </row>
    <row r="414" s="4" customFormat="1" ht="66" customHeight="1" spans="1:17">
      <c r="A414" s="63" t="s">
        <v>61</v>
      </c>
      <c r="B414" s="31" t="s">
        <v>72</v>
      </c>
      <c r="C414" s="24"/>
      <c r="D414" s="31" t="s">
        <v>1454</v>
      </c>
      <c r="E414" s="39" t="s">
        <v>1455</v>
      </c>
      <c r="F414" s="64" t="s">
        <v>274</v>
      </c>
      <c r="G414" s="64" t="s">
        <v>631</v>
      </c>
      <c r="H414" s="65">
        <v>25</v>
      </c>
      <c r="I414" s="64"/>
      <c r="J414" s="64">
        <v>25</v>
      </c>
      <c r="K414" s="64"/>
      <c r="L414" s="64" t="s">
        <v>97</v>
      </c>
      <c r="M414" s="64">
        <v>569</v>
      </c>
      <c r="N414" s="69">
        <v>44</v>
      </c>
      <c r="O414" s="25" t="s">
        <v>1456</v>
      </c>
      <c r="P414" s="23" t="s">
        <v>123</v>
      </c>
      <c r="Q414" s="23" t="s">
        <v>211</v>
      </c>
    </row>
    <row r="415" s="4" customFormat="1" ht="190" customHeight="1" spans="1:17">
      <c r="A415" s="66" t="s">
        <v>61</v>
      </c>
      <c r="B415" s="29" t="s">
        <v>72</v>
      </c>
      <c r="C415" s="24"/>
      <c r="D415" s="23" t="s">
        <v>1457</v>
      </c>
      <c r="E415" s="23" t="s">
        <v>1458</v>
      </c>
      <c r="F415" s="35" t="s">
        <v>487</v>
      </c>
      <c r="G415" s="42" t="s">
        <v>1028</v>
      </c>
      <c r="H415" s="23">
        <v>300</v>
      </c>
      <c r="I415" s="23"/>
      <c r="J415" s="23">
        <v>300</v>
      </c>
      <c r="K415" s="23"/>
      <c r="L415" s="23" t="s">
        <v>97</v>
      </c>
      <c r="M415" s="23">
        <v>378</v>
      </c>
      <c r="N415" s="23">
        <v>70</v>
      </c>
      <c r="O415" s="47" t="s">
        <v>1459</v>
      </c>
      <c r="P415" s="23" t="s">
        <v>123</v>
      </c>
      <c r="Q415" s="23" t="s">
        <v>170</v>
      </c>
    </row>
    <row r="416" s="4" customFormat="1" ht="52" customHeight="1" spans="1:17">
      <c r="A416" s="23" t="s">
        <v>61</v>
      </c>
      <c r="B416" s="23" t="s">
        <v>72</v>
      </c>
      <c r="C416" s="24"/>
      <c r="D416" s="23" t="s">
        <v>1460</v>
      </c>
      <c r="E416" s="25" t="s">
        <v>1461</v>
      </c>
      <c r="F416" s="23" t="s">
        <v>288</v>
      </c>
      <c r="G416" s="23" t="s">
        <v>289</v>
      </c>
      <c r="H416" s="23">
        <v>50</v>
      </c>
      <c r="I416" s="23"/>
      <c r="J416" s="23">
        <v>50</v>
      </c>
      <c r="K416" s="23"/>
      <c r="L416" s="23" t="s">
        <v>97</v>
      </c>
      <c r="M416" s="23">
        <v>270</v>
      </c>
      <c r="N416" s="23">
        <v>52</v>
      </c>
      <c r="O416" s="25" t="s">
        <v>1462</v>
      </c>
      <c r="P416" s="23" t="s">
        <v>123</v>
      </c>
      <c r="Q416" s="23"/>
    </row>
    <row r="417" s="4" customFormat="1" ht="45" customHeight="1" spans="1:17">
      <c r="A417" s="42" t="s">
        <v>61</v>
      </c>
      <c r="B417" s="42" t="s">
        <v>72</v>
      </c>
      <c r="C417" s="24"/>
      <c r="D417" s="23" t="s">
        <v>1463</v>
      </c>
      <c r="E417" s="44" t="s">
        <v>1464</v>
      </c>
      <c r="F417" s="23" t="s">
        <v>1465</v>
      </c>
      <c r="G417" s="23" t="s">
        <v>1466</v>
      </c>
      <c r="H417" s="67">
        <v>300</v>
      </c>
      <c r="I417" s="67"/>
      <c r="J417" s="67"/>
      <c r="K417" s="67">
        <v>300</v>
      </c>
      <c r="L417" s="23" t="s">
        <v>97</v>
      </c>
      <c r="M417" s="67">
        <v>97</v>
      </c>
      <c r="N417" s="67">
        <v>29</v>
      </c>
      <c r="O417" s="25" t="s">
        <v>1467</v>
      </c>
      <c r="P417" s="23" t="s">
        <v>123</v>
      </c>
      <c r="Q417" s="23" t="s">
        <v>1468</v>
      </c>
    </row>
    <row r="418" s="4" customFormat="1" ht="45" customHeight="1" spans="1:17">
      <c r="A418" s="42" t="s">
        <v>61</v>
      </c>
      <c r="B418" s="42" t="s">
        <v>72</v>
      </c>
      <c r="C418" s="24"/>
      <c r="D418" s="23" t="s">
        <v>1469</v>
      </c>
      <c r="E418" s="44" t="s">
        <v>1470</v>
      </c>
      <c r="F418" s="23" t="s">
        <v>1465</v>
      </c>
      <c r="G418" s="23" t="s">
        <v>1471</v>
      </c>
      <c r="H418" s="67">
        <v>350</v>
      </c>
      <c r="I418" s="67"/>
      <c r="J418" s="67"/>
      <c r="K418" s="67">
        <v>350</v>
      </c>
      <c r="L418" s="23" t="s">
        <v>97</v>
      </c>
      <c r="M418" s="67">
        <v>162</v>
      </c>
      <c r="N418" s="67">
        <v>49</v>
      </c>
      <c r="O418" s="25" t="s">
        <v>1472</v>
      </c>
      <c r="P418" s="23" t="s">
        <v>123</v>
      </c>
      <c r="Q418" s="23" t="s">
        <v>1468</v>
      </c>
    </row>
    <row r="419" s="4" customFormat="1" ht="60" spans="1:17">
      <c r="A419" s="23" t="s">
        <v>61</v>
      </c>
      <c r="B419" s="23" t="s">
        <v>72</v>
      </c>
      <c r="C419" s="24"/>
      <c r="D419" s="23" t="s">
        <v>1473</v>
      </c>
      <c r="E419" s="25" t="s">
        <v>1474</v>
      </c>
      <c r="F419" s="23" t="s">
        <v>222</v>
      </c>
      <c r="G419" s="23" t="s">
        <v>682</v>
      </c>
      <c r="H419" s="23">
        <v>30</v>
      </c>
      <c r="I419" s="23"/>
      <c r="J419" s="23">
        <v>30</v>
      </c>
      <c r="K419" s="23"/>
      <c r="L419" s="23" t="s">
        <v>97</v>
      </c>
      <c r="M419" s="23">
        <v>412</v>
      </c>
      <c r="N419" s="23">
        <v>61</v>
      </c>
      <c r="O419" s="25" t="s">
        <v>1475</v>
      </c>
      <c r="P419" s="23" t="s">
        <v>123</v>
      </c>
      <c r="Q419" s="23" t="s">
        <v>170</v>
      </c>
    </row>
    <row r="420" s="4" customFormat="1" ht="72" spans="1:17">
      <c r="A420" s="23" t="s">
        <v>61</v>
      </c>
      <c r="B420" s="23" t="s">
        <v>72</v>
      </c>
      <c r="C420" s="24"/>
      <c r="D420" s="23" t="s">
        <v>1476</v>
      </c>
      <c r="E420" s="25" t="s">
        <v>1477</v>
      </c>
      <c r="F420" s="23" t="s">
        <v>208</v>
      </c>
      <c r="G420" s="23" t="s">
        <v>209</v>
      </c>
      <c r="H420" s="23">
        <v>600</v>
      </c>
      <c r="I420" s="23">
        <v>200</v>
      </c>
      <c r="J420" s="23">
        <v>400</v>
      </c>
      <c r="K420" s="23"/>
      <c r="L420" s="23" t="s">
        <v>97</v>
      </c>
      <c r="M420" s="23">
        <v>90000</v>
      </c>
      <c r="N420" s="23">
        <v>16000</v>
      </c>
      <c r="O420" s="25" t="s">
        <v>1478</v>
      </c>
      <c r="P420" s="23" t="s">
        <v>123</v>
      </c>
      <c r="Q420" s="23" t="s">
        <v>211</v>
      </c>
    </row>
    <row r="421" s="4" customFormat="1" ht="48" spans="1:17">
      <c r="A421" s="23" t="s">
        <v>61</v>
      </c>
      <c r="B421" s="23" t="s">
        <v>72</v>
      </c>
      <c r="C421" s="24"/>
      <c r="D421" s="23" t="s">
        <v>1479</v>
      </c>
      <c r="E421" s="25" t="s">
        <v>1480</v>
      </c>
      <c r="F421" s="23" t="s">
        <v>222</v>
      </c>
      <c r="G421" s="23" t="s">
        <v>676</v>
      </c>
      <c r="H421" s="23">
        <v>50</v>
      </c>
      <c r="I421" s="23"/>
      <c r="J421" s="23">
        <v>50</v>
      </c>
      <c r="K421" s="23"/>
      <c r="L421" s="23" t="s">
        <v>97</v>
      </c>
      <c r="M421" s="23">
        <v>349</v>
      </c>
      <c r="N421" s="23">
        <v>64</v>
      </c>
      <c r="O421" s="25" t="s">
        <v>1481</v>
      </c>
      <c r="P421" s="23" t="s">
        <v>123</v>
      </c>
      <c r="Q421" s="23" t="s">
        <v>170</v>
      </c>
    </row>
    <row r="422" s="4" customFormat="1" ht="48" spans="1:17">
      <c r="A422" s="23" t="s">
        <v>61</v>
      </c>
      <c r="B422" s="23" t="s">
        <v>72</v>
      </c>
      <c r="C422" s="24"/>
      <c r="D422" s="23" t="s">
        <v>1482</v>
      </c>
      <c r="E422" s="25" t="s">
        <v>1480</v>
      </c>
      <c r="F422" s="23" t="s">
        <v>227</v>
      </c>
      <c r="G422" s="23" t="s">
        <v>713</v>
      </c>
      <c r="H422" s="23">
        <v>50</v>
      </c>
      <c r="I422" s="23"/>
      <c r="J422" s="23">
        <v>50</v>
      </c>
      <c r="K422" s="23"/>
      <c r="L422" s="23" t="s">
        <v>97</v>
      </c>
      <c r="M422" s="23">
        <v>345</v>
      </c>
      <c r="N422" s="23">
        <v>29</v>
      </c>
      <c r="O422" s="25" t="s">
        <v>1483</v>
      </c>
      <c r="P422" s="23" t="s">
        <v>123</v>
      </c>
      <c r="Q422" s="23" t="s">
        <v>170</v>
      </c>
    </row>
    <row r="423" s="4" customFormat="1" ht="48" spans="1:17">
      <c r="A423" s="23" t="s">
        <v>61</v>
      </c>
      <c r="B423" s="23" t="s">
        <v>72</v>
      </c>
      <c r="C423" s="24"/>
      <c r="D423" s="23" t="s">
        <v>1484</v>
      </c>
      <c r="E423" s="25" t="s">
        <v>1480</v>
      </c>
      <c r="F423" s="23" t="s">
        <v>251</v>
      </c>
      <c r="G423" s="23" t="s">
        <v>344</v>
      </c>
      <c r="H423" s="23">
        <v>50</v>
      </c>
      <c r="I423" s="23"/>
      <c r="J423" s="23">
        <v>50</v>
      </c>
      <c r="K423" s="23"/>
      <c r="L423" s="23" t="s">
        <v>97</v>
      </c>
      <c r="M423" s="23">
        <v>496</v>
      </c>
      <c r="N423" s="23">
        <v>94</v>
      </c>
      <c r="O423" s="25" t="s">
        <v>1485</v>
      </c>
      <c r="P423" s="23" t="s">
        <v>123</v>
      </c>
      <c r="Q423" s="23" t="s">
        <v>170</v>
      </c>
    </row>
    <row r="424" s="4" customFormat="1" ht="48" spans="1:17">
      <c r="A424" s="23" t="s">
        <v>61</v>
      </c>
      <c r="B424" s="23" t="s">
        <v>72</v>
      </c>
      <c r="C424" s="24"/>
      <c r="D424" s="23" t="s">
        <v>1486</v>
      </c>
      <c r="E424" s="25" t="s">
        <v>1480</v>
      </c>
      <c r="F424" s="23" t="s">
        <v>237</v>
      </c>
      <c r="G424" s="23" t="s">
        <v>458</v>
      </c>
      <c r="H424" s="23">
        <v>50</v>
      </c>
      <c r="I424" s="23"/>
      <c r="J424" s="23">
        <v>50</v>
      </c>
      <c r="K424" s="23"/>
      <c r="L424" s="23" t="s">
        <v>97</v>
      </c>
      <c r="M424" s="23">
        <v>303</v>
      </c>
      <c r="N424" s="23">
        <v>31</v>
      </c>
      <c r="O424" s="25" t="s">
        <v>1487</v>
      </c>
      <c r="P424" s="23" t="s">
        <v>123</v>
      </c>
      <c r="Q424" s="23" t="s">
        <v>170</v>
      </c>
    </row>
    <row r="425" s="4" customFormat="1" ht="48" spans="1:17">
      <c r="A425" s="23" t="s">
        <v>61</v>
      </c>
      <c r="B425" s="23" t="s">
        <v>72</v>
      </c>
      <c r="C425" s="24"/>
      <c r="D425" s="23" t="s">
        <v>1488</v>
      </c>
      <c r="E425" s="25" t="s">
        <v>1480</v>
      </c>
      <c r="F425" s="23" t="s">
        <v>237</v>
      </c>
      <c r="G425" s="23" t="s">
        <v>434</v>
      </c>
      <c r="H425" s="23">
        <v>50</v>
      </c>
      <c r="I425" s="23"/>
      <c r="J425" s="23">
        <v>50</v>
      </c>
      <c r="K425" s="23"/>
      <c r="L425" s="23" t="s">
        <v>97</v>
      </c>
      <c r="M425" s="23">
        <v>275</v>
      </c>
      <c r="N425" s="23">
        <v>26</v>
      </c>
      <c r="O425" s="25" t="s">
        <v>1489</v>
      </c>
      <c r="P425" s="23" t="s">
        <v>123</v>
      </c>
      <c r="Q425" s="23" t="s">
        <v>341</v>
      </c>
    </row>
    <row r="426" s="4" customFormat="1" ht="48" spans="1:17">
      <c r="A426" s="23" t="s">
        <v>61</v>
      </c>
      <c r="B426" s="23" t="s">
        <v>72</v>
      </c>
      <c r="C426" s="24"/>
      <c r="D426" s="23" t="s">
        <v>1490</v>
      </c>
      <c r="E426" s="25" t="s">
        <v>1480</v>
      </c>
      <c r="F426" s="23" t="s">
        <v>208</v>
      </c>
      <c r="G426" s="23" t="s">
        <v>312</v>
      </c>
      <c r="H426" s="23">
        <v>50</v>
      </c>
      <c r="I426" s="23"/>
      <c r="J426" s="23">
        <v>50</v>
      </c>
      <c r="K426" s="23"/>
      <c r="L426" s="23" t="s">
        <v>97</v>
      </c>
      <c r="M426" s="23">
        <v>503</v>
      </c>
      <c r="N426" s="23">
        <v>61</v>
      </c>
      <c r="O426" s="25" t="s">
        <v>1491</v>
      </c>
      <c r="P426" s="23" t="s">
        <v>123</v>
      </c>
      <c r="Q426" s="23" t="s">
        <v>341</v>
      </c>
    </row>
    <row r="427" s="4" customFormat="1" ht="48" spans="1:17">
      <c r="A427" s="23" t="s">
        <v>61</v>
      </c>
      <c r="B427" s="23" t="s">
        <v>72</v>
      </c>
      <c r="C427" s="24"/>
      <c r="D427" s="23" t="s">
        <v>1492</v>
      </c>
      <c r="E427" s="25" t="s">
        <v>1480</v>
      </c>
      <c r="F427" s="23" t="s">
        <v>284</v>
      </c>
      <c r="G427" s="23" t="s">
        <v>355</v>
      </c>
      <c r="H427" s="23">
        <v>50</v>
      </c>
      <c r="I427" s="23"/>
      <c r="J427" s="23">
        <v>50</v>
      </c>
      <c r="K427" s="23"/>
      <c r="L427" s="23" t="s">
        <v>97</v>
      </c>
      <c r="M427" s="23">
        <v>771</v>
      </c>
      <c r="N427" s="23">
        <v>229</v>
      </c>
      <c r="O427" s="25" t="s">
        <v>1493</v>
      </c>
      <c r="P427" s="23" t="s">
        <v>123</v>
      </c>
      <c r="Q427" s="23" t="s">
        <v>170</v>
      </c>
    </row>
    <row r="428" s="4" customFormat="1" ht="48" spans="1:17">
      <c r="A428" s="23" t="s">
        <v>61</v>
      </c>
      <c r="B428" s="23" t="s">
        <v>72</v>
      </c>
      <c r="C428" s="24"/>
      <c r="D428" s="23" t="s">
        <v>1494</v>
      </c>
      <c r="E428" s="25" t="s">
        <v>1480</v>
      </c>
      <c r="F428" s="23" t="s">
        <v>487</v>
      </c>
      <c r="G428" s="23" t="s">
        <v>488</v>
      </c>
      <c r="H428" s="23">
        <v>50</v>
      </c>
      <c r="I428" s="23"/>
      <c r="J428" s="23">
        <v>50</v>
      </c>
      <c r="K428" s="23"/>
      <c r="L428" s="23" t="s">
        <v>97</v>
      </c>
      <c r="M428" s="23">
        <v>329</v>
      </c>
      <c r="N428" s="23">
        <v>65</v>
      </c>
      <c r="O428" s="25" t="s">
        <v>1495</v>
      </c>
      <c r="P428" s="23" t="s">
        <v>123</v>
      </c>
      <c r="Q428" s="23" t="s">
        <v>170</v>
      </c>
    </row>
    <row r="429" s="4" customFormat="1" ht="33" customHeight="1" spans="1:17">
      <c r="A429" s="23" t="s">
        <v>74</v>
      </c>
      <c r="B429" s="23" t="s">
        <v>74</v>
      </c>
      <c r="C429" s="24"/>
      <c r="D429" s="23" t="s">
        <v>1496</v>
      </c>
      <c r="E429" s="25" t="s">
        <v>1497</v>
      </c>
      <c r="F429" s="23" t="s">
        <v>96</v>
      </c>
      <c r="G429" s="23" t="s">
        <v>96</v>
      </c>
      <c r="H429" s="23">
        <v>60</v>
      </c>
      <c r="I429" s="23">
        <v>60</v>
      </c>
      <c r="J429" s="23"/>
      <c r="K429" s="23"/>
      <c r="L429" s="23" t="s">
        <v>97</v>
      </c>
      <c r="M429" s="23">
        <v>1000</v>
      </c>
      <c r="N429" s="23">
        <v>1000</v>
      </c>
      <c r="O429" s="25" t="s">
        <v>1498</v>
      </c>
      <c r="P429" s="23" t="s">
        <v>123</v>
      </c>
      <c r="Q429" s="23"/>
    </row>
    <row r="430" s="4" customFormat="1" ht="33" customHeight="1" spans="1:17">
      <c r="A430" s="23" t="s">
        <v>74</v>
      </c>
      <c r="B430" s="23" t="s">
        <v>74</v>
      </c>
      <c r="C430" s="24"/>
      <c r="D430" s="23" t="s">
        <v>1499</v>
      </c>
      <c r="E430" s="25" t="s">
        <v>1497</v>
      </c>
      <c r="F430" s="23" t="s">
        <v>96</v>
      </c>
      <c r="G430" s="23" t="s">
        <v>96</v>
      </c>
      <c r="H430" s="23">
        <v>20</v>
      </c>
      <c r="I430" s="23">
        <v>20</v>
      </c>
      <c r="J430" s="23"/>
      <c r="K430" s="23"/>
      <c r="L430" s="23" t="s">
        <v>97</v>
      </c>
      <c r="M430" s="23">
        <v>1000</v>
      </c>
      <c r="N430" s="23">
        <v>1000</v>
      </c>
      <c r="O430" s="25" t="s">
        <v>1498</v>
      </c>
      <c r="P430" s="23" t="s">
        <v>123</v>
      </c>
      <c r="Q430" s="23"/>
    </row>
    <row r="431" s="4" customFormat="1" ht="33" customHeight="1" spans="1:17">
      <c r="A431" s="23" t="s">
        <v>74</v>
      </c>
      <c r="B431" s="23" t="s">
        <v>74</v>
      </c>
      <c r="C431" s="24"/>
      <c r="D431" s="23" t="s">
        <v>1500</v>
      </c>
      <c r="E431" s="25" t="s">
        <v>1497</v>
      </c>
      <c r="F431" s="23" t="s">
        <v>96</v>
      </c>
      <c r="G431" s="23" t="s">
        <v>96</v>
      </c>
      <c r="H431" s="23">
        <v>90</v>
      </c>
      <c r="I431" s="23">
        <v>90</v>
      </c>
      <c r="J431" s="23"/>
      <c r="K431" s="23"/>
      <c r="L431" s="23" t="s">
        <v>97</v>
      </c>
      <c r="M431" s="23">
        <v>1000</v>
      </c>
      <c r="N431" s="23">
        <v>1000</v>
      </c>
      <c r="O431" s="25" t="s">
        <v>1498</v>
      </c>
      <c r="P431" s="23" t="s">
        <v>123</v>
      </c>
      <c r="Q431" s="23"/>
    </row>
    <row r="432" s="4" customFormat="1" ht="45" customHeight="1" spans="1:17">
      <c r="A432" s="23" t="s">
        <v>74</v>
      </c>
      <c r="B432" s="23" t="s">
        <v>74</v>
      </c>
      <c r="C432" s="24"/>
      <c r="D432" s="23" t="s">
        <v>1501</v>
      </c>
      <c r="E432" s="25" t="s">
        <v>1497</v>
      </c>
      <c r="F432" s="23" t="s">
        <v>96</v>
      </c>
      <c r="G432" s="23" t="s">
        <v>96</v>
      </c>
      <c r="H432" s="23">
        <v>100</v>
      </c>
      <c r="I432" s="23">
        <v>100</v>
      </c>
      <c r="J432" s="23"/>
      <c r="K432" s="23"/>
      <c r="L432" s="23" t="s">
        <v>97</v>
      </c>
      <c r="M432" s="23">
        <v>1000</v>
      </c>
      <c r="N432" s="23">
        <v>1000</v>
      </c>
      <c r="O432" s="25" t="s">
        <v>1498</v>
      </c>
      <c r="P432" s="23" t="s">
        <v>123</v>
      </c>
      <c r="Q432" s="23"/>
    </row>
    <row r="433" customFormat="1" ht="115" customHeight="1" spans="1:195">
      <c r="A433" s="68" t="s">
        <v>1502</v>
      </c>
      <c r="B433" s="68"/>
      <c r="C433" s="68"/>
      <c r="D433" s="68"/>
      <c r="E433" s="68"/>
      <c r="F433" s="68"/>
      <c r="G433" s="68"/>
      <c r="H433" s="68"/>
      <c r="I433" s="68"/>
      <c r="J433" s="68"/>
      <c r="K433" s="68"/>
      <c r="L433" s="68"/>
      <c r="M433" s="68"/>
      <c r="N433" s="68"/>
      <c r="O433" s="68"/>
      <c r="P433" s="68"/>
      <c r="Q433" s="68"/>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row>
  </sheetData>
  <autoFilter ref="A6:GM433">
    <extLst/>
  </autoFilter>
  <mergeCells count="17">
    <mergeCell ref="A1:C1"/>
    <mergeCell ref="A2:Q2"/>
    <mergeCell ref="F3:G3"/>
    <mergeCell ref="H3:K3"/>
    <mergeCell ref="A5:Q5"/>
    <mergeCell ref="A433:Q433"/>
    <mergeCell ref="A3:A4"/>
    <mergeCell ref="B3:B4"/>
    <mergeCell ref="C3:C4"/>
    <mergeCell ref="D3:D4"/>
    <mergeCell ref="E3:E4"/>
    <mergeCell ref="L3:L4"/>
    <mergeCell ref="M3:M4"/>
    <mergeCell ref="N3:N4"/>
    <mergeCell ref="O3:O4"/>
    <mergeCell ref="P3:P4"/>
    <mergeCell ref="Q3:Q4"/>
  </mergeCells>
  <conditionalFormatting sqref="E104">
    <cfRule type="duplicateValues" dxfId="0" priority="35"/>
  </conditionalFormatting>
  <conditionalFormatting sqref="D323">
    <cfRule type="duplicateValues" dxfId="1" priority="33"/>
  </conditionalFormatting>
  <conditionalFormatting sqref="D324">
    <cfRule type="duplicateValues" dxfId="1" priority="32"/>
  </conditionalFormatting>
  <conditionalFormatting sqref="D325">
    <cfRule type="duplicateValues" dxfId="1" priority="31"/>
  </conditionalFormatting>
  <conditionalFormatting sqref="D326">
    <cfRule type="duplicateValues" dxfId="1" priority="30"/>
  </conditionalFormatting>
  <conditionalFormatting sqref="D327">
    <cfRule type="duplicateValues" dxfId="1" priority="29"/>
  </conditionalFormatting>
  <conditionalFormatting sqref="D352">
    <cfRule type="duplicateValues" dxfId="1" priority="13"/>
    <cfRule type="duplicateValues" dxfId="1" priority="14"/>
  </conditionalFormatting>
  <conditionalFormatting sqref="D374">
    <cfRule type="duplicateValues" dxfId="1" priority="1"/>
    <cfRule type="duplicateValues" dxfId="1" priority="2"/>
    <cfRule type="duplicateValues" dxfId="1" priority="3"/>
    <cfRule type="duplicateValues" dxfId="1" priority="4"/>
    <cfRule type="duplicateValues" dxfId="1" priority="5"/>
  </conditionalFormatting>
  <conditionalFormatting sqref="D312:D322">
    <cfRule type="duplicateValues" dxfId="1" priority="34"/>
  </conditionalFormatting>
  <conditionalFormatting sqref="D312:D363">
    <cfRule type="duplicateValues" dxfId="1" priority="6"/>
    <cfRule type="duplicateValues" dxfId="1" priority="7"/>
    <cfRule type="duplicateValues" dxfId="1" priority="8"/>
  </conditionalFormatting>
  <conditionalFormatting sqref="D328:D333">
    <cfRule type="duplicateValues" dxfId="1" priority="26"/>
    <cfRule type="duplicateValues" dxfId="1" priority="27"/>
    <cfRule type="duplicateValues" dxfId="1" priority="28"/>
  </conditionalFormatting>
  <conditionalFormatting sqref="D334:D335">
    <cfRule type="duplicateValues" dxfId="1" priority="23"/>
    <cfRule type="duplicateValues" dxfId="1" priority="24"/>
    <cfRule type="duplicateValues" dxfId="1" priority="25"/>
  </conditionalFormatting>
  <conditionalFormatting sqref="D336:D338">
    <cfRule type="duplicateValues" dxfId="1" priority="20"/>
    <cfRule type="duplicateValues" dxfId="1" priority="21"/>
    <cfRule type="duplicateValues" dxfId="1" priority="22"/>
  </conditionalFormatting>
  <conditionalFormatting sqref="D339:D343">
    <cfRule type="duplicateValues" dxfId="1" priority="17"/>
    <cfRule type="duplicateValues" dxfId="1" priority="18"/>
    <cfRule type="duplicateValues" dxfId="1" priority="19"/>
  </conditionalFormatting>
  <conditionalFormatting sqref="D344:D351">
    <cfRule type="duplicateValues" dxfId="1" priority="15"/>
    <cfRule type="duplicateValues" dxfId="1" priority="16"/>
  </conditionalFormatting>
  <conditionalFormatting sqref="D353:D357">
    <cfRule type="duplicateValues" dxfId="1" priority="11"/>
    <cfRule type="duplicateValues" dxfId="1" priority="12"/>
  </conditionalFormatting>
  <conditionalFormatting sqref="D358:D363">
    <cfRule type="duplicateValues" dxfId="1" priority="9"/>
    <cfRule type="duplicateValues" dxfId="1" priority="10"/>
  </conditionalFormatting>
  <conditionalFormatting sqref="E105:E106">
    <cfRule type="duplicateValues" dxfId="0" priority="36"/>
  </conditionalFormatting>
  <dataValidations count="2">
    <dataValidation type="list" allowBlank="1" showInputMessage="1" showErrorMessage="1" sqref="L2 L6 L433 L434:L65892">
      <formula1>#REF!</formula1>
    </dataValidation>
    <dataValidation allowBlank="1" showInputMessage="1" showErrorMessage="1" sqref="L28 L29 L30"/>
  </dataValidation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附表1汇总表</vt:lpstr>
      <vt:lpstr>附表2明细表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gxh</cp:lastModifiedBy>
  <dcterms:created xsi:type="dcterms:W3CDTF">2022-05-16T00:57:00Z</dcterms:created>
  <dcterms:modified xsi:type="dcterms:W3CDTF">2024-01-16T02:59:54Z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73E27BEFFD084FE0902EB6B93800FA5C_13</vt:lpwstr>
  </property>
  <property fmtid="{D5CDD505-2E9C-101B-9397-08002B2CF9AE}" pid="3" name="KSOProductBuildVer">
    <vt:lpwstr>2052-12.1.0.15990</vt:lpwstr>
  </property>
  <property fmtid="{D5CDD505-2E9C-101B-9397-08002B2CF9AE}" pid="4" name="KSOReadingLayout">
    <vt:bool>true</vt:bool>
  </property>
</Properties>
</file>