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汇总" sheetId="2" r:id="rId1"/>
    <sheet name="明细" sheetId="1" r:id="rId2"/>
  </sheets>
  <definedNames>
    <definedName name="_xlnm.Print_Titles" localSheetId="1">明细!$2:$3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<sst xmlns="http://schemas.openxmlformats.org/spreadsheetml/2006/main" count="126" uniqueCount="86">
  <si>
    <t>附件1</t>
  </si>
  <si>
    <t>榆林市横山区2023年第三批统筹整合使用
财政涉农资金计划分配表</t>
  </si>
  <si>
    <t>单位：万元</t>
  </si>
  <si>
    <t>序号</t>
  </si>
  <si>
    <t>单位</t>
  </si>
  <si>
    <t>分配资金</t>
  </si>
  <si>
    <t>备注</t>
  </si>
  <si>
    <t>畜牧局</t>
  </si>
  <si>
    <t>农业农村局</t>
  </si>
  <si>
    <t>人社局</t>
  </si>
  <si>
    <t>韩岔镇</t>
  </si>
  <si>
    <t>合计</t>
  </si>
  <si>
    <t>附件2</t>
  </si>
  <si>
    <r>
      <rPr>
        <b/>
        <sz val="18"/>
        <rFont val="宋体"/>
        <charset val="134"/>
        <scheme val="minor"/>
      </rPr>
      <t xml:space="preserve">榆林市横山区2023年第三批统筹整合使用财政涉农资金项目计划明细表
                                                                           </t>
    </r>
    <r>
      <rPr>
        <sz val="14"/>
        <rFont val="楷体_GB2312"/>
        <charset val="134"/>
      </rPr>
      <t>单位：万元</t>
    </r>
  </si>
  <si>
    <t>实施单位</t>
  </si>
  <si>
    <t>项目名称</t>
  </si>
  <si>
    <t>实施地点</t>
  </si>
  <si>
    <t>建设内容及规模</t>
  </si>
  <si>
    <t>投入资金</t>
  </si>
  <si>
    <t>资金来源</t>
  </si>
  <si>
    <t>绩效目标</t>
  </si>
  <si>
    <t>全区养殖产业奖补项目</t>
  </si>
  <si>
    <t>横山区</t>
  </si>
  <si>
    <t>养殖产业奖补</t>
  </si>
  <si>
    <t>整合资金</t>
  </si>
  <si>
    <t>扶持龙头企业、合作社、脱贫户、监测户等，发展壮大全区养殖产业，带动或增加农户和脱贫户、监测户收入</t>
  </si>
  <si>
    <t>全区种植产业奖补</t>
  </si>
  <si>
    <t>种植产业奖补</t>
  </si>
  <si>
    <t>扶持龙头企业、合作社、脱贫户、监测户等，发展壮大全区种植产业，带动或增加农户和脱贫户、监测户收入</t>
  </si>
  <si>
    <t>波罗镇斩贼关村杂粮示范区高效旱作节水农业四位一体补灌项目（农2023）</t>
  </si>
  <si>
    <t>波罗镇
斩贼关村</t>
  </si>
  <si>
    <t>小杂粮种植区374亩，实施高效节水灌溉面积374亩（1）灌溉工程：新建浮筒式抽水站1处，新建设备房2间。铺设上水管1.14km、干管0.68km、分干管5.44km、支管0.40km。砌筑闸阀井、泄水井、排气阀井共53座、新建1座容积200m³软体水窖。
（2）农田输配电工程：浮筒单潜水泵1套，架设10KV线路840m，电缆线100m（预埋90m)，新安装30KVA变压器1台、50KVA变压器1台。</t>
  </si>
  <si>
    <t>该项目产权归村集体所有，后期管护责任人为村书记，农业基础设施条件更加完善，预计亩均增产200斤以上，农民增收1000元以上，全村收益人口43户155人，其中脱贫户5户16人.</t>
  </si>
  <si>
    <t>赵石畔镇大坪村杂粮示范区高效旱作节水农业四位一体补灌项目（农2023）</t>
  </si>
  <si>
    <t>赵石畔镇
大坪村</t>
  </si>
  <si>
    <t>玉米种植区402亩实施高效节水灌溉面积402亩，配置过滤器、施肥罐1套新建出水口195个，新建检修井68个；压设管道11.075公里，架设输电线路 0.40公里</t>
  </si>
  <si>
    <t>该项目产权归村集体所有，后期管护责任人为村书记，农业基础设施条件更加完善，预计亩均增产200斤以上，农民增收1000元以上，全村收益人口160户653人，其中脱贫户11户33人.</t>
  </si>
  <si>
    <t>韩岔镇韩岔村杂粮示范区高效旱作节水农业四位一体补灌项目（农2023）</t>
  </si>
  <si>
    <t>韩岔镇
韩岔村</t>
  </si>
  <si>
    <t>玉米种植区450亩实施高效节水灌溉面积450亩，配置过滤器、施肥罐1套新建出水口185个，新建检修井56个；压设管道10.155公里，架设输电线路 0.43公里</t>
  </si>
  <si>
    <t>该项目产权归村集体所有，后期管护责任人为村书记，农业基础设施条件更加完善，预计亩均增产200斤以上，农民增收1000元以上，全村收益人口112户443人，其中脱贫户22户57人.</t>
  </si>
  <si>
    <t>波罗镇沙河村粮食种植区高标准农田建设项目（农2023）</t>
  </si>
  <si>
    <t>波罗镇
沙河村</t>
  </si>
  <si>
    <t>项目总建设面积1240亩，包含新建水田1000亩、改造提升水田240亩，配套疏浚排水沟降低盐碱、建过路涵管等亩。</t>
  </si>
  <si>
    <t>该项目产权归村集体所有，后期管护责任人为村书记，农业基础设施条件更加完善，亩产增收800元。240户1135人，其中脱贫户19户96人，脱贫监测户1户5人。</t>
  </si>
  <si>
    <t>波罗镇高家沟村粮食种植区高标准农田建设项目（农2023）</t>
  </si>
  <si>
    <t>波罗镇
高家沟村</t>
  </si>
  <si>
    <t>项目总建设面积1230亩，包含新建设水田200亩、改造提升水田1030亩，配套疏浚排水沟降低盐碱、建过路涵管等。</t>
  </si>
  <si>
    <t>该项目产权归村集体所有，后期管护责任人为村书记，农业基础设施条件更加完善，降低盐碱，助力产业增收，亩产增收800元。全村受益252户879人，其中脱贫户51户181人</t>
  </si>
  <si>
    <t>波罗镇长城村粮食种植区高标准农田建设项目（农2023）</t>
  </si>
  <si>
    <t>波罗镇
长城村</t>
  </si>
  <si>
    <t>项目总建设面积1550亩，包含新建高效节水灌溉1550亩，配套田间管网及农田输配电等。</t>
  </si>
  <si>
    <t>该项目产权归村集体所有，后期管护责任人为村书记，农业基础设施条件更加完善，亩产增收800元，全村受益186户558人，其中脱贫户15户45人</t>
  </si>
  <si>
    <t>波罗镇朱家沟村粮食种植区高标准农田建设项目（农2023）</t>
  </si>
  <si>
    <t>波罗镇
朱家沟村</t>
  </si>
  <si>
    <t>项目总建设面积1775亩，新增建设水浇地1775亩，配套田间道路砸砖、地力提升等。</t>
  </si>
  <si>
    <t>该项目产权归村集体所有，后期管护责任人为村书记，农业基础设施条件更加完善，亩产增收800元，全村受益150户450人，其中脱贫户11户33人</t>
  </si>
  <si>
    <t>响水镇韭菜沟村盛高梁组粮食种植区高标准农田建设项目（农2023）</t>
  </si>
  <si>
    <t>响水镇
韭菜沟村</t>
  </si>
  <si>
    <t>项目总建设面积1390亩，新建高效节水灌溉1390亩，配套田间道路砸砖、地力提升等。</t>
  </si>
  <si>
    <t>该项目产权归村集体所有，后期管护责任人为村书记，农业基础设施条件更加完善，预计亩产增收800元。全村受益352户1050人，其中脱贫户54户140人</t>
  </si>
  <si>
    <t>响水镇韭菜沟村粮食种植区高标准农田建设项目（农2023）</t>
  </si>
  <si>
    <t>项目总建设面积2015亩，包含新增建设水田955亩、改造提升水田1060亩
配套疏浚排水沟降低盐碱、建过路涵管等。</t>
  </si>
  <si>
    <t>雷龙湾镇永忠村粮食种植区高标准农田建设项目（农2023）</t>
  </si>
  <si>
    <t>雷龙湾镇
永忠村</t>
  </si>
  <si>
    <t>项目总建设面积2019亩，包含新增建设高效节水灌溉1550亩，配套田间管网及农田输配电等。</t>
  </si>
  <si>
    <t>该项目产权归村集体所有，后期管护责任人为村书记，农业基础设施条件更加完善，预计亩产增收800元，全村受益236户708人，其中脱贫户22户66人</t>
  </si>
  <si>
    <t>雷龙湾镇沙郭梁村粮食种植区高标准农田建设项目（农2023）</t>
  </si>
  <si>
    <t>雷龙湾镇
沙郭梁村</t>
  </si>
  <si>
    <t>项目总建设面积2141亩，新增建高效节水灌溉2141亩，配套田间管网及农田输配电等。</t>
  </si>
  <si>
    <t>该项目产权归村集体所有，后期管护责任人为村书记，农业基础设施条件更加完善，预计亩产增收800元，全村受益325户975人，其中脱贫户26户78人</t>
  </si>
  <si>
    <t>雷龙湾镇周界村粮食种植区高标准农田建设项目（农2023）</t>
  </si>
  <si>
    <t>雷龙湾镇
周界村</t>
  </si>
  <si>
    <t>项目总建设面积560亩，新增建高效节水灌溉560亩，配套砖砸田间道路 、地力提升等。</t>
  </si>
  <si>
    <t>该项目产权归村集体所有，后期管护责任人为村书记，农业基础设施条件更加完善，预计亩产增收800元，全村受益134户402人，其中脱贫户14户42人</t>
  </si>
  <si>
    <t>雷龙湾镇酒房沟村粮食种植区高标准农田建设项目（农2023）</t>
  </si>
  <si>
    <t>雷龙湾镇
酒房沟村</t>
  </si>
  <si>
    <t>项目总建设面积510亩，新增建高效节水灌溉510亩，配套砖砸田间道路 、地力提升等。</t>
  </si>
  <si>
    <t>该项目产权归村集体所有，后期管护责任人为村书记，农业基础设施条件更加完善，亩产增收800元，全村受益123户369人，其中脱贫户10户30人</t>
  </si>
  <si>
    <t>2023年度脱贫户和监测户外出务工补助项目</t>
  </si>
  <si>
    <t>跨省市外出务工劳动力交通费用补助资金</t>
  </si>
  <si>
    <t>报销900人脱贫户和监测户劳动力外出务工费用，减轻外出务工就业成本</t>
  </si>
  <si>
    <t>韩岔镇白岔村养猪场改扩建项目</t>
  </si>
  <si>
    <t>韩岔镇
白岔村</t>
  </si>
  <si>
    <t>维修扩建猪棚2座</t>
  </si>
  <si>
    <t>该项目产权归村集体所有，壮大村集体经济，全村受益399户1803人，其中脱贫户58户182人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</si>
</sst>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4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2" fillId="6" borderId="13" applyNumberForma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0" fillId="0" borderId="0"/>
  </cellStyleXfs>
  <cellXfs count="4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5" sqref="A5:A8"/>
    </sheetView>
  </sheetViews>
  <sheetFormatPr defaultColWidth="9" defaultRowHeight="13.5" outlineLevelCol="6"/>
  <cols>
    <col min="1" max="1" width="11.25" style="1" customWidth="1"/>
    <col min="2" max="4" width="10.25" style="1" customWidth="1"/>
    <col min="5" max="5" width="9" style="1" customWidth="1"/>
    <col min="6" max="6" width="23.375" style="1" customWidth="1"/>
    <col min="7" max="7" width="13.25" style="1" customWidth="1"/>
    <col min="8" max="16384" width="9" style="1"/>
  </cols>
  <sheetData>
    <row r="1" s="1" customFormat="1" ht="39" customHeight="1" spans="1:7">
      <c r="A1" s="35" t="s">
        <v>0</v>
      </c>
      <c r="B1" s="35"/>
      <c r="C1" s="35"/>
      <c r="D1" s="35"/>
      <c r="E1" s="35"/>
      <c r="F1" s="35"/>
      <c r="G1" s="35"/>
    </row>
    <row r="2" s="33" customFormat="1" ht="85" customHeight="1" spans="1:7">
      <c r="A2" s="36" t="s">
        <v>1</v>
      </c>
      <c r="B2" s="36"/>
      <c r="C2" s="36"/>
      <c r="D2" s="36"/>
      <c r="E2" s="36"/>
      <c r="F2" s="36"/>
      <c r="G2" s="36"/>
    </row>
    <row r="3" s="1" customFormat="1" ht="39" customHeight="1" spans="1:7">
      <c r="A3" s="37" t="s">
        <v>2</v>
      </c>
      <c r="B3" s="37"/>
      <c r="C3" s="37"/>
      <c r="D3" s="37"/>
      <c r="E3" s="37"/>
      <c r="F3" s="37"/>
      <c r="G3" s="37"/>
    </row>
    <row r="4" s="34" customFormat="1" ht="50" customHeight="1" spans="1:7">
      <c r="A4" s="38" t="s">
        <v>3</v>
      </c>
      <c r="B4" s="38" t="s">
        <v>4</v>
      </c>
      <c r="C4" s="38"/>
      <c r="D4" s="38"/>
      <c r="E4" s="38" t="s">
        <v>5</v>
      </c>
      <c r="F4" s="38"/>
      <c r="G4" s="38" t="s">
        <v>6</v>
      </c>
    </row>
    <row r="5" s="34" customFormat="1" ht="65" customHeight="1" spans="1:7">
      <c r="A5" s="39">
        <v>1</v>
      </c>
      <c r="B5" s="40" t="s">
        <v>7</v>
      </c>
      <c r="C5" s="41"/>
      <c r="D5" s="42"/>
      <c r="E5" s="40">
        <v>700</v>
      </c>
      <c r="F5" s="41"/>
      <c r="G5" s="43"/>
    </row>
    <row r="6" s="34" customFormat="1" ht="65" customHeight="1" spans="1:7">
      <c r="A6" s="39">
        <v>2</v>
      </c>
      <c r="B6" s="40" t="s">
        <v>8</v>
      </c>
      <c r="C6" s="41"/>
      <c r="D6" s="42"/>
      <c r="E6" s="40">
        <v>3201</v>
      </c>
      <c r="F6" s="41"/>
      <c r="G6" s="43"/>
    </row>
    <row r="7" s="34" customFormat="1" ht="65" customHeight="1" spans="1:7">
      <c r="A7" s="39">
        <v>3</v>
      </c>
      <c r="B7" s="40" t="s">
        <v>9</v>
      </c>
      <c r="C7" s="41"/>
      <c r="D7" s="42"/>
      <c r="E7" s="40">
        <v>40</v>
      </c>
      <c r="F7" s="41"/>
      <c r="G7" s="43"/>
    </row>
    <row r="8" s="34" customFormat="1" ht="65" customHeight="1" spans="1:7">
      <c r="A8" s="39">
        <v>4</v>
      </c>
      <c r="B8" s="40" t="s">
        <v>10</v>
      </c>
      <c r="C8" s="41"/>
      <c r="D8" s="42"/>
      <c r="E8" s="40">
        <v>96</v>
      </c>
      <c r="F8" s="41"/>
      <c r="G8" s="43"/>
    </row>
    <row r="9" s="1" customFormat="1" ht="49" customHeight="1" spans="1:7">
      <c r="A9" s="44" t="s">
        <v>11</v>
      </c>
      <c r="B9" s="44"/>
      <c r="C9" s="44"/>
      <c r="D9" s="44"/>
      <c r="E9" s="45">
        <f>E5+E6+E7+E8</f>
        <v>4037</v>
      </c>
      <c r="F9" s="46"/>
      <c r="G9" s="47"/>
    </row>
  </sheetData>
  <mergeCells count="15">
    <mergeCell ref="A1:G1"/>
    <mergeCell ref="A2:G2"/>
    <mergeCell ref="A3:G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A9:D9"/>
    <mergeCell ref="E9:F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A6" sqref="A6:B6"/>
    </sheetView>
  </sheetViews>
  <sheetFormatPr defaultColWidth="9" defaultRowHeight="13.5"/>
  <cols>
    <col min="1" max="1" width="5.375" style="2" customWidth="1"/>
    <col min="2" max="2" width="9.75" style="1" customWidth="1"/>
    <col min="3" max="3" width="16.25" style="1" customWidth="1"/>
    <col min="4" max="4" width="9.75" style="1" customWidth="1"/>
    <col min="5" max="5" width="36.375" style="1" customWidth="1"/>
    <col min="6" max="7" width="10.125" style="1" customWidth="1"/>
    <col min="8" max="8" width="35.5" style="1" customWidth="1"/>
    <col min="9" max="9" width="6.625" style="1" customWidth="1"/>
    <col min="10" max="16384" width="9" style="1"/>
  </cols>
  <sheetData>
    <row r="1" s="1" customFormat="1" ht="24" customHeight="1" spans="1:8">
      <c r="A1" s="3" t="s">
        <v>12</v>
      </c>
      <c r="B1" s="4"/>
      <c r="C1" s="4"/>
      <c r="D1" s="5"/>
      <c r="E1" s="6"/>
      <c r="F1" s="5"/>
      <c r="G1" s="5"/>
      <c r="H1" s="5"/>
    </row>
    <row r="2" s="1" customFormat="1" ht="18" customHeight="1" spans="1:9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="1" customFormat="1" ht="31" customHeight="1" spans="1:9">
      <c r="A3" s="7"/>
      <c r="B3" s="7"/>
      <c r="C3" s="7"/>
      <c r="D3" s="7"/>
      <c r="E3" s="7"/>
      <c r="F3" s="7"/>
      <c r="G3" s="7"/>
      <c r="H3" s="7"/>
      <c r="I3" s="7"/>
    </row>
    <row r="4" s="1" customFormat="1" ht="20" customHeight="1" spans="1:9">
      <c r="A4" s="8" t="s">
        <v>3</v>
      </c>
      <c r="B4" s="9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10" t="s">
        <v>19</v>
      </c>
      <c r="H4" s="9" t="s">
        <v>20</v>
      </c>
      <c r="I4" s="9" t="s">
        <v>6</v>
      </c>
    </row>
    <row r="5" s="1" customFormat="1" ht="15" customHeight="1" spans="1:9">
      <c r="A5" s="8"/>
      <c r="B5" s="9"/>
      <c r="C5" s="9"/>
      <c r="D5" s="9"/>
      <c r="E5" s="10"/>
      <c r="F5" s="10"/>
      <c r="G5" s="10"/>
      <c r="H5" s="9"/>
      <c r="I5" s="9"/>
    </row>
    <row r="6" s="1" customFormat="1" ht="26" customHeight="1" spans="1:9">
      <c r="A6" s="11" t="s">
        <v>11</v>
      </c>
      <c r="B6" s="12"/>
      <c r="C6" s="9"/>
      <c r="D6" s="9"/>
      <c r="E6" s="10"/>
      <c r="F6" s="10">
        <f>SUM(F7:F23)</f>
        <v>4037</v>
      </c>
      <c r="G6" s="10"/>
      <c r="H6" s="9"/>
      <c r="I6" s="32"/>
    </row>
    <row r="7" s="1" customFormat="1" ht="51" customHeight="1" spans="1:9">
      <c r="A7" s="13">
        <v>1</v>
      </c>
      <c r="B7" s="14" t="s">
        <v>7</v>
      </c>
      <c r="C7" s="14" t="s">
        <v>21</v>
      </c>
      <c r="D7" s="15" t="s">
        <v>22</v>
      </c>
      <c r="E7" s="16" t="s">
        <v>23</v>
      </c>
      <c r="F7" s="14">
        <v>700</v>
      </c>
      <c r="G7" s="13" t="s">
        <v>24</v>
      </c>
      <c r="H7" s="17" t="s">
        <v>25</v>
      </c>
      <c r="I7" s="32"/>
    </row>
    <row r="8" s="1" customFormat="1" ht="51" customHeight="1" spans="1:9">
      <c r="A8" s="13">
        <v>2</v>
      </c>
      <c r="B8" s="14" t="s">
        <v>8</v>
      </c>
      <c r="C8" s="15" t="s">
        <v>26</v>
      </c>
      <c r="D8" s="15" t="s">
        <v>22</v>
      </c>
      <c r="E8" s="16" t="s">
        <v>27</v>
      </c>
      <c r="F8" s="13">
        <v>100</v>
      </c>
      <c r="G8" s="13" t="s">
        <v>24</v>
      </c>
      <c r="H8" s="17" t="s">
        <v>28</v>
      </c>
      <c r="I8" s="32"/>
    </row>
    <row r="9" s="1" customFormat="1" ht="129" customHeight="1" spans="1:9">
      <c r="A9" s="13">
        <v>3</v>
      </c>
      <c r="B9" s="13" t="s">
        <v>8</v>
      </c>
      <c r="C9" s="18" t="s">
        <v>29</v>
      </c>
      <c r="D9" s="14" t="s">
        <v>30</v>
      </c>
      <c r="E9" s="19" t="s">
        <v>31</v>
      </c>
      <c r="F9" s="13">
        <v>142</v>
      </c>
      <c r="G9" s="13" t="s">
        <v>24</v>
      </c>
      <c r="H9" s="20" t="s">
        <v>32</v>
      </c>
      <c r="I9" s="32"/>
    </row>
    <row r="10" s="1" customFormat="1" ht="72" customHeight="1" spans="1:9">
      <c r="A10" s="13">
        <v>4</v>
      </c>
      <c r="B10" s="13" t="s">
        <v>8</v>
      </c>
      <c r="C10" s="18" t="s">
        <v>33</v>
      </c>
      <c r="D10" s="14" t="s">
        <v>34</v>
      </c>
      <c r="E10" s="20" t="s">
        <v>35</v>
      </c>
      <c r="F10" s="21">
        <v>135</v>
      </c>
      <c r="G10" s="13" t="s">
        <v>24</v>
      </c>
      <c r="H10" s="20" t="s">
        <v>36</v>
      </c>
      <c r="I10" s="32"/>
    </row>
    <row r="11" s="1" customFormat="1" ht="72" customHeight="1" spans="1:9">
      <c r="A11" s="13">
        <v>5</v>
      </c>
      <c r="B11" s="13" t="s">
        <v>8</v>
      </c>
      <c r="C11" s="22" t="s">
        <v>37</v>
      </c>
      <c r="D11" s="14" t="s">
        <v>38</v>
      </c>
      <c r="E11" s="23" t="s">
        <v>39</v>
      </c>
      <c r="F11" s="21">
        <v>101</v>
      </c>
      <c r="G11" s="13" t="s">
        <v>24</v>
      </c>
      <c r="H11" s="24" t="s">
        <v>40</v>
      </c>
      <c r="I11" s="32"/>
    </row>
    <row r="12" s="1" customFormat="1" ht="90" customHeight="1" spans="1:9">
      <c r="A12" s="13">
        <v>6</v>
      </c>
      <c r="B12" s="13" t="s">
        <v>8</v>
      </c>
      <c r="C12" s="25" t="s">
        <v>41</v>
      </c>
      <c r="D12" s="14" t="s">
        <v>42</v>
      </c>
      <c r="E12" s="26" t="s">
        <v>43</v>
      </c>
      <c r="F12" s="27">
        <v>258.2</v>
      </c>
      <c r="G12" s="13" t="s">
        <v>24</v>
      </c>
      <c r="H12" s="28" t="s">
        <v>44</v>
      </c>
      <c r="I12" s="32"/>
    </row>
    <row r="13" s="1" customFormat="1" ht="100" customHeight="1" spans="1:9">
      <c r="A13" s="13">
        <v>7</v>
      </c>
      <c r="B13" s="13" t="s">
        <v>8</v>
      </c>
      <c r="C13" s="25" t="s">
        <v>45</v>
      </c>
      <c r="D13" s="14" t="s">
        <v>46</v>
      </c>
      <c r="E13" s="26" t="s">
        <v>47</v>
      </c>
      <c r="F13" s="27">
        <v>232.42</v>
      </c>
      <c r="G13" s="13" t="s">
        <v>24</v>
      </c>
      <c r="H13" s="28" t="s">
        <v>48</v>
      </c>
      <c r="I13" s="32"/>
    </row>
    <row r="14" s="1" customFormat="1" ht="72" customHeight="1" spans="1:9">
      <c r="A14" s="13">
        <v>8</v>
      </c>
      <c r="B14" s="13" t="s">
        <v>8</v>
      </c>
      <c r="C14" s="25" t="s">
        <v>49</v>
      </c>
      <c r="D14" s="14" t="s">
        <v>50</v>
      </c>
      <c r="E14" s="26" t="s">
        <v>51</v>
      </c>
      <c r="F14" s="27">
        <v>372</v>
      </c>
      <c r="G14" s="13" t="s">
        <v>24</v>
      </c>
      <c r="H14" s="28" t="s">
        <v>52</v>
      </c>
      <c r="I14" s="32"/>
    </row>
    <row r="15" s="1" customFormat="1" ht="94" customHeight="1" spans="1:9">
      <c r="A15" s="13">
        <v>9</v>
      </c>
      <c r="B15" s="13" t="s">
        <v>8</v>
      </c>
      <c r="C15" s="25" t="s">
        <v>53</v>
      </c>
      <c r="D15" s="14" t="s">
        <v>54</v>
      </c>
      <c r="E15" s="26" t="s">
        <v>55</v>
      </c>
      <c r="F15" s="27">
        <v>195.25</v>
      </c>
      <c r="G15" s="13" t="s">
        <v>24</v>
      </c>
      <c r="H15" s="28" t="s">
        <v>56</v>
      </c>
      <c r="I15" s="32"/>
    </row>
    <row r="16" s="1" customFormat="1" ht="81" customHeight="1" spans="1:9">
      <c r="A16" s="13">
        <v>10</v>
      </c>
      <c r="B16" s="13" t="s">
        <v>8</v>
      </c>
      <c r="C16" s="25" t="s">
        <v>57</v>
      </c>
      <c r="D16" s="14" t="s">
        <v>58</v>
      </c>
      <c r="E16" s="26" t="s">
        <v>59</v>
      </c>
      <c r="F16" s="27">
        <v>152.9</v>
      </c>
      <c r="G16" s="13" t="s">
        <v>24</v>
      </c>
      <c r="H16" s="28" t="s">
        <v>60</v>
      </c>
      <c r="I16" s="32"/>
    </row>
    <row r="17" s="1" customFormat="1" ht="81" customHeight="1" spans="1:9">
      <c r="A17" s="13">
        <v>11</v>
      </c>
      <c r="B17" s="13" t="s">
        <v>8</v>
      </c>
      <c r="C17" s="25" t="s">
        <v>61</v>
      </c>
      <c r="D17" s="14" t="s">
        <v>58</v>
      </c>
      <c r="E17" s="26" t="s">
        <v>62</v>
      </c>
      <c r="F17" s="27">
        <v>396.13</v>
      </c>
      <c r="G17" s="13" t="s">
        <v>24</v>
      </c>
      <c r="H17" s="28" t="s">
        <v>60</v>
      </c>
      <c r="I17" s="32"/>
    </row>
    <row r="18" s="1" customFormat="1" ht="72" customHeight="1" spans="1:9">
      <c r="A18" s="13">
        <v>12</v>
      </c>
      <c r="B18" s="13" t="s">
        <v>8</v>
      </c>
      <c r="C18" s="25" t="s">
        <v>63</v>
      </c>
      <c r="D18" s="14" t="s">
        <v>64</v>
      </c>
      <c r="E18" s="26" t="s">
        <v>65</v>
      </c>
      <c r="F18" s="29">
        <v>484.56</v>
      </c>
      <c r="G18" s="13" t="s">
        <v>24</v>
      </c>
      <c r="H18" s="28" t="s">
        <v>66</v>
      </c>
      <c r="I18" s="32"/>
    </row>
    <row r="19" s="1" customFormat="1" ht="72" customHeight="1" spans="1:9">
      <c r="A19" s="13">
        <v>13</v>
      </c>
      <c r="B19" s="13" t="s">
        <v>8</v>
      </c>
      <c r="C19" s="25" t="s">
        <v>67</v>
      </c>
      <c r="D19" s="14" t="s">
        <v>68</v>
      </c>
      <c r="E19" s="26" t="s">
        <v>69</v>
      </c>
      <c r="F19" s="29">
        <v>513.84</v>
      </c>
      <c r="G19" s="13" t="s">
        <v>24</v>
      </c>
      <c r="H19" s="28" t="s">
        <v>70</v>
      </c>
      <c r="I19" s="32"/>
    </row>
    <row r="20" s="1" customFormat="1" ht="72" customHeight="1" spans="1:9">
      <c r="A20" s="13">
        <v>14</v>
      </c>
      <c r="B20" s="13" t="s">
        <v>8</v>
      </c>
      <c r="C20" s="25" t="s">
        <v>71</v>
      </c>
      <c r="D20" s="14" t="s">
        <v>72</v>
      </c>
      <c r="E20" s="26" t="s">
        <v>73</v>
      </c>
      <c r="F20" s="29">
        <v>61.6</v>
      </c>
      <c r="G20" s="13" t="s">
        <v>24</v>
      </c>
      <c r="H20" s="28" t="s">
        <v>74</v>
      </c>
      <c r="I20" s="32"/>
    </row>
    <row r="21" s="1" customFormat="1" ht="72" customHeight="1" spans="1:9">
      <c r="A21" s="13">
        <v>15</v>
      </c>
      <c r="B21" s="13" t="s">
        <v>8</v>
      </c>
      <c r="C21" s="25" t="s">
        <v>75</v>
      </c>
      <c r="D21" s="14" t="s">
        <v>76</v>
      </c>
      <c r="E21" s="26" t="s">
        <v>77</v>
      </c>
      <c r="F21" s="29">
        <v>56.1</v>
      </c>
      <c r="G21" s="13" t="s">
        <v>24</v>
      </c>
      <c r="H21" s="28" t="s">
        <v>78</v>
      </c>
      <c r="I21" s="32"/>
    </row>
    <row r="22" ht="60" customHeight="1" spans="1:9">
      <c r="A22" s="13">
        <v>16</v>
      </c>
      <c r="B22" s="30" t="s">
        <v>9</v>
      </c>
      <c r="C22" s="31" t="s">
        <v>79</v>
      </c>
      <c r="D22" s="30" t="s">
        <v>22</v>
      </c>
      <c r="E22" s="19" t="s">
        <v>80</v>
      </c>
      <c r="F22" s="31">
        <v>40</v>
      </c>
      <c r="G22" s="13" t="s">
        <v>24</v>
      </c>
      <c r="H22" s="19" t="s">
        <v>81</v>
      </c>
      <c r="I22" s="32"/>
    </row>
    <row r="23" ht="60" customHeight="1" spans="1:9">
      <c r="A23" s="13">
        <v>17</v>
      </c>
      <c r="B23" s="30" t="s">
        <v>10</v>
      </c>
      <c r="C23" s="31" t="s">
        <v>82</v>
      </c>
      <c r="D23" s="30" t="s">
        <v>83</v>
      </c>
      <c r="E23" s="19" t="s">
        <v>84</v>
      </c>
      <c r="F23" s="31">
        <v>96</v>
      </c>
      <c r="G23" s="13" t="s">
        <v>24</v>
      </c>
      <c r="H23" s="19" t="s">
        <v>85</v>
      </c>
      <c r="I23" s="32"/>
    </row>
  </sheetData>
  <mergeCells count="12">
    <mergeCell ref="A1:C1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I3"/>
  </mergeCells>
  <pageMargins left="0.700694444444445" right="0.236111111111111" top="0.751388888888889" bottom="0.550694444444444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毛毛虫</cp:lastModifiedBy>
  <dcterms:created xsi:type="dcterms:W3CDTF">2023-05-12T11:15:00Z</dcterms:created>
  <dcterms:modified xsi:type="dcterms:W3CDTF">2023-12-11T11:34:14Z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