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汇总" sheetId="1" r:id="rId1"/>
    <sheet name="明细" sheetId="2" r:id="rId2"/>
  </sheets>
  <definedNames>
    <definedName name="_xlnm._FilterDatabase" localSheetId="1" hidden="1">明细!$B$7:$T$27</definedName>
    <definedName name="_xlnm.Print_Titles" localSheetId="1">明细!$4:$6</definedName>
  </definedNames>
  <calcPr calcId="144525"/>
</workbook>
</file>

<file path=xl/sharedStrings.xml><?xml version="1.0" encoding="utf-8"?>
<sst xmlns="http://schemas.openxmlformats.org/spreadsheetml/2006/main" count="207" uniqueCount="103">
  <si>
    <t>附件1</t>
  </si>
  <si>
    <t>榆林市横山区2023年市级第一批财政衔接资金
（推广以工代赈方式实施）项目计划汇总表</t>
  </si>
  <si>
    <t>单位：万元</t>
  </si>
  <si>
    <t>序号</t>
  </si>
  <si>
    <t>单位</t>
  </si>
  <si>
    <t>分配资金</t>
  </si>
  <si>
    <t>备注</t>
  </si>
  <si>
    <t>艾好峁办事处</t>
  </si>
  <si>
    <t>波罗镇</t>
  </si>
  <si>
    <t>白界镇</t>
  </si>
  <si>
    <t>城关街道办</t>
  </si>
  <si>
    <t>殿市镇</t>
  </si>
  <si>
    <t>韩岔镇</t>
  </si>
  <si>
    <t>石湾镇</t>
  </si>
  <si>
    <t>石窑沟办事处</t>
  </si>
  <si>
    <t>塔湾镇</t>
  </si>
  <si>
    <t>武镇</t>
  </si>
  <si>
    <t>魏家楼镇</t>
  </si>
  <si>
    <t>合计</t>
  </si>
  <si>
    <t>附件2</t>
  </si>
  <si>
    <t>榆林市横山区2023年市级第一批财政衔接资金（推广以工代赈方式实施）项目计划明细表</t>
  </si>
  <si>
    <t>项目名称</t>
  </si>
  <si>
    <t>项目内容及建设规模</t>
  </si>
  <si>
    <t>建设期限             （起止时间）</t>
  </si>
  <si>
    <t>实施地点</t>
  </si>
  <si>
    <t>脱贫村（是/否）</t>
  </si>
  <si>
    <t>受益总人口</t>
  </si>
  <si>
    <t>直接受益脱贫人口（含监测对象）</t>
  </si>
  <si>
    <t>县级主管部门</t>
  </si>
  <si>
    <t>项目实施单位</t>
  </si>
  <si>
    <t>财政衔接资金</t>
  </si>
  <si>
    <t>其中：劳动报酬</t>
  </si>
  <si>
    <t>镇</t>
  </si>
  <si>
    <t>村</t>
  </si>
  <si>
    <t>户数</t>
  </si>
  <si>
    <t>人数</t>
  </si>
  <si>
    <t>小计</t>
  </si>
  <si>
    <t>中央</t>
  </si>
  <si>
    <t>省级</t>
  </si>
  <si>
    <t>市级</t>
  </si>
  <si>
    <t>县级</t>
  </si>
  <si>
    <t>艾好峁办事处王梁村砖砸生产道路项目</t>
  </si>
  <si>
    <t>砖砸生产道路4公里，宽3米，厚12厘米</t>
  </si>
  <si>
    <t>2023.4-2023.10</t>
  </si>
  <si>
    <t>王梁村</t>
  </si>
  <si>
    <t>否</t>
  </si>
  <si>
    <t>乡村振兴局</t>
  </si>
  <si>
    <t>波罗镇斩贼关村砖砸生产道路项目</t>
  </si>
  <si>
    <t>砖砸杂粮种植区生产道路4公里，宽3米，厚12厘米</t>
  </si>
  <si>
    <t>斩贼关村</t>
  </si>
  <si>
    <t>是</t>
  </si>
  <si>
    <t>白界镇白界村砖砸生产道路项目</t>
  </si>
  <si>
    <t>枣湾组砖砸生产道路3公里、党庄组砖砸生产道路3公里，宽3米，厚12厘米</t>
  </si>
  <si>
    <t>白界村</t>
  </si>
  <si>
    <t>城关街道办李界沟村砖砸生产道路项目</t>
  </si>
  <si>
    <t>砖砸苹果园区生产道路3公里，宽3米，厚12厘米</t>
  </si>
  <si>
    <t>李界沟村</t>
  </si>
  <si>
    <t>城关街道办顾兴庄村砖砸生产道路项目</t>
  </si>
  <si>
    <t>砖砸生产道路长3公里，宽3米，厚12厘米</t>
  </si>
  <si>
    <t>顾兴庄村</t>
  </si>
  <si>
    <t>城关街道办高家洼村砖砸生产道路项目</t>
  </si>
  <si>
    <t>贾大峁砖砸生产道路4公里，宽3米，厚12厘米</t>
  </si>
  <si>
    <t>高家坬村</t>
  </si>
  <si>
    <t>殿市镇五龙山村砖砸杂粮种植区生产道路项目</t>
  </si>
  <si>
    <t>砖砸杂粮种植区生产道路3.5公里，宽3米，其中王树峁沟组1.5公里，宽3米，厚12厘米</t>
  </si>
  <si>
    <t>五龙山村</t>
  </si>
  <si>
    <t>殿市镇王山村砖砸生产道路项目</t>
  </si>
  <si>
    <t>砖砸杂粮种植区生产道路3公里，宽3米，厚12厘米</t>
  </si>
  <si>
    <t>王山村</t>
  </si>
  <si>
    <t>殿市镇店房台村砖砸村组道路项目</t>
  </si>
  <si>
    <t>砖砸李谷城组至凉水井组村组道路2公里，宽3米，厚12厘米</t>
  </si>
  <si>
    <t>店房台村</t>
  </si>
  <si>
    <t>韩岔镇吴兴窑村砖砸道路项目</t>
  </si>
  <si>
    <t>砖砸道路3公里，宽3米，厚12厘米</t>
  </si>
  <si>
    <t>吴兴窑村</t>
  </si>
  <si>
    <t>韩岔镇韩岔村砖砸生产道路项目</t>
  </si>
  <si>
    <t>砖砸杂粮种植区生产道路1公里，宽3米，厚12厘米</t>
  </si>
  <si>
    <t>韩岔村</t>
  </si>
  <si>
    <t>石湾镇高川村砖砸区生产道路项目</t>
  </si>
  <si>
    <t>高川村</t>
  </si>
  <si>
    <t>石窑沟办事处常家元村砖砸道路项目</t>
  </si>
  <si>
    <t>砖砸西坪组道路2公里，砖砸高畔峁2公里，宽3米，厚12厘米</t>
  </si>
  <si>
    <t>常家元村</t>
  </si>
  <si>
    <t>石窑沟办事处昌盛村砖砸生产道路项目</t>
  </si>
  <si>
    <t>砖砸生产道路2.5公里，宽3米，厚12厘米</t>
  </si>
  <si>
    <t>昌盛村</t>
  </si>
  <si>
    <t>塔湾镇清河村砖砸生产道路项目</t>
  </si>
  <si>
    <t>砖砸生产道路5公里，宽3米，厚12厘米</t>
  </si>
  <si>
    <t>清河村</t>
  </si>
  <si>
    <t>塔湾镇墩渠村砖砸生产道路项目</t>
  </si>
  <si>
    <t>砖砸肉牛养殖场道路1.4公里</t>
  </si>
  <si>
    <t>墩渠村</t>
  </si>
  <si>
    <t>塔湾镇付园则村砖砸生产道路项目</t>
  </si>
  <si>
    <t>砖砸寨桥畔至南窑则道路2公里，牛场至牛家背洼2公里，宽3米，厚12厘米</t>
  </si>
  <si>
    <t>付园则村</t>
  </si>
  <si>
    <t>武镇马兰地村砖砸生产道路项目</t>
  </si>
  <si>
    <t>马兰地村</t>
  </si>
  <si>
    <t>魏家楼镇魏家楼村砖砸生产道路项目</t>
  </si>
  <si>
    <t>砖砸杂粮种植区生产道路1.13公里，宽3米，厚12厘米</t>
  </si>
  <si>
    <t>魏家楼村</t>
  </si>
  <si>
    <t>魏家楼镇拓家峁村砖砸村组道路项目</t>
  </si>
  <si>
    <t>砖砸阳坪组道路2公里，宽3米，厚12厘米</t>
  </si>
  <si>
    <t>拓家峁村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</si>
</sst>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6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1" borderId="5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/>
    <xf numFmtId="0" fontId="41" fillId="0" borderId="0">
      <protection locked="0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workbookViewId="0">
      <selection activeCell="A3" sqref="A3:G3"/>
    </sheetView>
  </sheetViews>
  <sheetFormatPr defaultColWidth="9" defaultRowHeight="13.5" outlineLevelCol="6"/>
  <cols>
    <col min="1" max="1" width="11.25" style="1" customWidth="1"/>
    <col min="2" max="4" width="12.625" style="1" customWidth="1"/>
    <col min="5" max="5" width="9" style="1" customWidth="1"/>
    <col min="6" max="6" width="23.375" style="1" customWidth="1"/>
    <col min="7" max="7" width="13.25" style="1" customWidth="1"/>
    <col min="8" max="16384" width="9" style="1"/>
  </cols>
  <sheetData>
    <row r="1" s="1" customFormat="1" ht="39" customHeight="1" spans="1:7">
      <c r="A1" s="37" t="s">
        <v>0</v>
      </c>
      <c r="B1" s="37"/>
      <c r="C1" s="37"/>
      <c r="D1" s="37"/>
      <c r="E1" s="37"/>
      <c r="F1" s="37"/>
      <c r="G1" s="37"/>
    </row>
    <row r="2" s="35" customFormat="1" ht="59" customHeight="1" spans="1:7">
      <c r="A2" s="38" t="s">
        <v>1</v>
      </c>
      <c r="B2" s="38"/>
      <c r="C2" s="38"/>
      <c r="D2" s="38"/>
      <c r="E2" s="38"/>
      <c r="F2" s="38"/>
      <c r="G2" s="38"/>
    </row>
    <row r="3" s="1" customFormat="1" ht="39" customHeight="1" spans="1:7">
      <c r="A3" s="39" t="s">
        <v>2</v>
      </c>
      <c r="B3" s="39"/>
      <c r="C3" s="39"/>
      <c r="D3" s="39"/>
      <c r="E3" s="39"/>
      <c r="F3" s="39"/>
      <c r="G3" s="39"/>
    </row>
    <row r="4" s="36" customFormat="1" ht="39" customHeight="1" spans="1:7">
      <c r="A4" s="40" t="s">
        <v>3</v>
      </c>
      <c r="B4" s="40" t="s">
        <v>4</v>
      </c>
      <c r="C4" s="40"/>
      <c r="D4" s="40"/>
      <c r="E4" s="40" t="s">
        <v>5</v>
      </c>
      <c r="F4" s="40"/>
      <c r="G4" s="40" t="s">
        <v>6</v>
      </c>
    </row>
    <row r="5" s="1" customFormat="1" ht="41" customHeight="1" spans="1:7">
      <c r="A5" s="41">
        <v>1</v>
      </c>
      <c r="B5" s="42" t="s">
        <v>7</v>
      </c>
      <c r="C5" s="43"/>
      <c r="D5" s="44"/>
      <c r="E5" s="45">
        <v>56</v>
      </c>
      <c r="F5" s="45"/>
      <c r="G5" s="46"/>
    </row>
    <row r="6" s="1" customFormat="1" ht="41" customHeight="1" spans="1:7">
      <c r="A6" s="41">
        <v>2</v>
      </c>
      <c r="B6" s="42" t="s">
        <v>8</v>
      </c>
      <c r="C6" s="43"/>
      <c r="D6" s="44"/>
      <c r="E6" s="45">
        <v>56</v>
      </c>
      <c r="F6" s="45"/>
      <c r="G6" s="46"/>
    </row>
    <row r="7" s="1" customFormat="1" ht="41" customHeight="1" spans="1:7">
      <c r="A7" s="41">
        <v>3</v>
      </c>
      <c r="B7" s="42" t="s">
        <v>9</v>
      </c>
      <c r="C7" s="43"/>
      <c r="D7" s="44"/>
      <c r="E7" s="45">
        <v>84</v>
      </c>
      <c r="F7" s="45"/>
      <c r="G7" s="46"/>
    </row>
    <row r="8" s="1" customFormat="1" ht="41" customHeight="1" spans="1:7">
      <c r="A8" s="41">
        <v>4</v>
      </c>
      <c r="B8" s="42" t="s">
        <v>10</v>
      </c>
      <c r="C8" s="43"/>
      <c r="D8" s="44"/>
      <c r="E8" s="45">
        <v>140</v>
      </c>
      <c r="F8" s="45"/>
      <c r="G8" s="46"/>
    </row>
    <row r="9" s="1" customFormat="1" ht="41" customHeight="1" spans="1:7">
      <c r="A9" s="41">
        <v>5</v>
      </c>
      <c r="B9" s="42" t="s">
        <v>11</v>
      </c>
      <c r="C9" s="43"/>
      <c r="D9" s="44"/>
      <c r="E9" s="45">
        <v>119</v>
      </c>
      <c r="F9" s="45"/>
      <c r="G9" s="46"/>
    </row>
    <row r="10" s="1" customFormat="1" ht="41" customHeight="1" spans="1:7">
      <c r="A10" s="41">
        <v>6</v>
      </c>
      <c r="B10" s="42" t="s">
        <v>12</v>
      </c>
      <c r="C10" s="43"/>
      <c r="D10" s="44"/>
      <c r="E10" s="45">
        <v>56</v>
      </c>
      <c r="F10" s="45"/>
      <c r="G10" s="46"/>
    </row>
    <row r="11" s="1" customFormat="1" ht="41" customHeight="1" spans="1:7">
      <c r="A11" s="41">
        <v>7</v>
      </c>
      <c r="B11" s="42" t="s">
        <v>13</v>
      </c>
      <c r="C11" s="43"/>
      <c r="D11" s="44"/>
      <c r="E11" s="45">
        <v>42</v>
      </c>
      <c r="F11" s="45"/>
      <c r="G11" s="46"/>
    </row>
    <row r="12" s="1" customFormat="1" ht="41" customHeight="1" spans="1:7">
      <c r="A12" s="41">
        <v>8</v>
      </c>
      <c r="B12" s="42" t="s">
        <v>14</v>
      </c>
      <c r="C12" s="43"/>
      <c r="D12" s="44"/>
      <c r="E12" s="42">
        <v>91</v>
      </c>
      <c r="F12" s="44"/>
      <c r="G12" s="46"/>
    </row>
    <row r="13" s="1" customFormat="1" ht="41" customHeight="1" spans="1:7">
      <c r="A13" s="41">
        <v>9</v>
      </c>
      <c r="B13" s="42" t="s">
        <v>15</v>
      </c>
      <c r="C13" s="43"/>
      <c r="D13" s="44"/>
      <c r="E13" s="42">
        <v>146</v>
      </c>
      <c r="F13" s="44"/>
      <c r="G13" s="46"/>
    </row>
    <row r="14" s="1" customFormat="1" ht="41" customHeight="1" spans="1:7">
      <c r="A14" s="41">
        <v>10</v>
      </c>
      <c r="B14" s="42" t="s">
        <v>16</v>
      </c>
      <c r="C14" s="43"/>
      <c r="D14" s="44"/>
      <c r="E14" s="42">
        <v>70</v>
      </c>
      <c r="F14" s="44"/>
      <c r="G14" s="46"/>
    </row>
    <row r="15" s="1" customFormat="1" ht="41" customHeight="1" spans="1:7">
      <c r="A15" s="41">
        <v>11</v>
      </c>
      <c r="B15" s="42" t="s">
        <v>17</v>
      </c>
      <c r="C15" s="43"/>
      <c r="D15" s="44"/>
      <c r="E15" s="42">
        <v>44</v>
      </c>
      <c r="F15" s="44"/>
      <c r="G15" s="46"/>
    </row>
    <row r="16" s="1" customFormat="1" ht="41" customHeight="1" spans="1:7">
      <c r="A16" s="47" t="s">
        <v>18</v>
      </c>
      <c r="B16" s="47"/>
      <c r="C16" s="47"/>
      <c r="D16" s="47"/>
      <c r="E16" s="48">
        <f>SUM(E5:F15)</f>
        <v>904</v>
      </c>
      <c r="F16" s="49"/>
      <c r="G16" s="10"/>
    </row>
  </sheetData>
  <mergeCells count="29">
    <mergeCell ref="A1:G1"/>
    <mergeCell ref="A2:G2"/>
    <mergeCell ref="A3:G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A16:D16"/>
    <mergeCell ref="E16:F16"/>
  </mergeCells>
  <pageMargins left="0.700694444444445" right="0.700694444444445" top="0.751388888888889" bottom="0.751388888888889" header="0.298611111111111" footer="0.298611111111111"/>
  <pageSetup paperSize="9" scale="9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view="pageBreakPreview" zoomScaleNormal="115" workbookViewId="0">
      <selection activeCell="A7" sqref="$A7:$XFD7"/>
    </sheetView>
  </sheetViews>
  <sheetFormatPr defaultColWidth="9" defaultRowHeight="13.5"/>
  <cols>
    <col min="1" max="1" width="5.20833333333333" style="1" customWidth="1"/>
    <col min="2" max="2" width="18.6666666666667" style="1" customWidth="1"/>
    <col min="3" max="3" width="20.0333333333333" style="1" customWidth="1"/>
    <col min="4" max="4" width="7.81666666666667" style="1" customWidth="1"/>
    <col min="5" max="5" width="11.675" style="2" customWidth="1"/>
    <col min="6" max="6" width="8.575" style="2" customWidth="1"/>
    <col min="7" max="7" width="5.21666666666667" style="2" customWidth="1"/>
    <col min="8" max="8" width="5.53333333333333" style="2" customWidth="1"/>
    <col min="9" max="9" width="5.25" style="2" customWidth="1"/>
    <col min="10" max="11" width="5.5" style="2" customWidth="1"/>
    <col min="12" max="12" width="5.30833333333333" style="1" customWidth="1"/>
    <col min="13" max="13" width="5.1" style="1" customWidth="1"/>
    <col min="14" max="15" width="4.875" style="1" customWidth="1"/>
    <col min="16" max="16" width="4.625" style="1" customWidth="1"/>
    <col min="17" max="17" width="7.125" style="1" customWidth="1"/>
    <col min="18" max="18" width="10.8" style="3" customWidth="1"/>
    <col min="19" max="19" width="11.4" style="2" customWidth="1"/>
    <col min="20" max="20" width="4.01666666666667" style="1" customWidth="1"/>
    <col min="21" max="16384" width="9" style="1"/>
  </cols>
  <sheetData>
    <row r="1" s="1" customFormat="1" ht="20.25" spans="1:19">
      <c r="A1" s="4" t="s">
        <v>19</v>
      </c>
      <c r="B1" s="4"/>
      <c r="C1" s="4"/>
      <c r="D1" s="4"/>
      <c r="E1" s="2"/>
      <c r="F1" s="2"/>
      <c r="G1" s="2"/>
      <c r="H1" s="2"/>
      <c r="I1" s="2"/>
      <c r="J1" s="2"/>
      <c r="K1" s="2"/>
      <c r="R1" s="3"/>
      <c r="S1" s="2"/>
    </row>
    <row r="2" s="1" customFormat="1" ht="34" customHeight="1" spans="1:20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2"/>
      <c r="S2" s="5"/>
      <c r="T2" s="5"/>
    </row>
    <row r="3" s="1" customFormat="1" ht="24" customHeight="1" spans="2:20">
      <c r="B3" s="6" t="s">
        <v>2</v>
      </c>
      <c r="C3" s="6"/>
      <c r="D3" s="6"/>
      <c r="E3" s="7"/>
      <c r="F3" s="7"/>
      <c r="G3" s="7"/>
      <c r="H3" s="7"/>
      <c r="I3" s="7"/>
      <c r="J3" s="7"/>
      <c r="K3" s="7"/>
      <c r="L3" s="6"/>
      <c r="M3" s="6"/>
      <c r="N3" s="6"/>
      <c r="O3" s="6"/>
      <c r="P3" s="6"/>
      <c r="Q3" s="6"/>
      <c r="R3" s="33"/>
      <c r="S3" s="7"/>
      <c r="T3" s="6"/>
    </row>
    <row r="4" s="1" customFormat="1" ht="18" customHeight="1" spans="1:20">
      <c r="A4" s="8" t="s">
        <v>3</v>
      </c>
      <c r="B4" s="8" t="s">
        <v>21</v>
      </c>
      <c r="C4" s="8" t="s">
        <v>22</v>
      </c>
      <c r="D4" s="8" t="s">
        <v>23</v>
      </c>
      <c r="E4" s="8" t="s">
        <v>24</v>
      </c>
      <c r="F4" s="8"/>
      <c r="G4" s="8" t="s">
        <v>25</v>
      </c>
      <c r="H4" s="8" t="s">
        <v>26</v>
      </c>
      <c r="I4" s="8"/>
      <c r="J4" s="8" t="s">
        <v>27</v>
      </c>
      <c r="K4" s="8"/>
      <c r="L4" s="8"/>
      <c r="M4" s="8"/>
      <c r="N4" s="8"/>
      <c r="O4" s="8"/>
      <c r="P4" s="8"/>
      <c r="Q4" s="8"/>
      <c r="R4" s="34" t="s">
        <v>28</v>
      </c>
      <c r="S4" s="34" t="s">
        <v>29</v>
      </c>
      <c r="T4" s="34" t="s">
        <v>6</v>
      </c>
    </row>
    <row r="5" s="1" customFormat="1" ht="18" customHeight="1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30</v>
      </c>
      <c r="M5" s="8"/>
      <c r="N5" s="8"/>
      <c r="O5" s="8"/>
      <c r="P5" s="8"/>
      <c r="Q5" s="8" t="s">
        <v>31</v>
      </c>
      <c r="R5" s="34"/>
      <c r="S5" s="34"/>
      <c r="T5" s="34"/>
    </row>
    <row r="6" s="1" customFormat="1" ht="21" customHeight="1" spans="1:20">
      <c r="A6" s="8"/>
      <c r="B6" s="8"/>
      <c r="C6" s="8"/>
      <c r="D6" s="8"/>
      <c r="E6" s="8" t="s">
        <v>32</v>
      </c>
      <c r="F6" s="8" t="s">
        <v>33</v>
      </c>
      <c r="G6" s="8"/>
      <c r="H6" s="8" t="s">
        <v>34</v>
      </c>
      <c r="I6" s="8" t="s">
        <v>35</v>
      </c>
      <c r="J6" s="8" t="s">
        <v>34</v>
      </c>
      <c r="K6" s="8" t="s">
        <v>35</v>
      </c>
      <c r="L6" s="28" t="s">
        <v>36</v>
      </c>
      <c r="M6" s="29" t="s">
        <v>37</v>
      </c>
      <c r="N6" s="29" t="s">
        <v>38</v>
      </c>
      <c r="O6" s="29" t="s">
        <v>39</v>
      </c>
      <c r="P6" s="29" t="s">
        <v>40</v>
      </c>
      <c r="Q6" s="8"/>
      <c r="R6" s="34"/>
      <c r="S6" s="34"/>
      <c r="T6" s="34"/>
    </row>
    <row r="7" s="1" customFormat="1" ht="27" customHeight="1" spans="1:20">
      <c r="A7" s="9" t="s">
        <v>18</v>
      </c>
      <c r="B7" s="9"/>
      <c r="C7" s="8"/>
      <c r="D7" s="8"/>
      <c r="E7" s="8"/>
      <c r="F7" s="8"/>
      <c r="G7" s="8"/>
      <c r="H7" s="8"/>
      <c r="I7" s="8"/>
      <c r="J7" s="8"/>
      <c r="K7" s="8"/>
      <c r="L7" s="28">
        <f>SUM(L8:L27)</f>
        <v>904</v>
      </c>
      <c r="M7" s="28"/>
      <c r="N7" s="28"/>
      <c r="O7" s="28">
        <f>SUM(O8:O27)</f>
        <v>904</v>
      </c>
      <c r="P7" s="28"/>
      <c r="Q7" s="28">
        <f t="shared" ref="Q7:Q27" si="0">L7*0.15</f>
        <v>135.6</v>
      </c>
      <c r="R7" s="34"/>
      <c r="S7" s="34"/>
      <c r="T7" s="34"/>
    </row>
    <row r="8" s="1" customFormat="1" ht="45" customHeight="1" spans="1:20">
      <c r="A8" s="10">
        <v>1</v>
      </c>
      <c r="B8" s="11" t="s">
        <v>41</v>
      </c>
      <c r="C8" s="12" t="s">
        <v>42</v>
      </c>
      <c r="D8" s="13" t="s">
        <v>43</v>
      </c>
      <c r="E8" s="13" t="s">
        <v>7</v>
      </c>
      <c r="F8" s="13" t="s">
        <v>44</v>
      </c>
      <c r="G8" s="13" t="s">
        <v>45</v>
      </c>
      <c r="H8" s="13">
        <v>260</v>
      </c>
      <c r="I8" s="13">
        <v>916</v>
      </c>
      <c r="J8" s="13">
        <v>71</v>
      </c>
      <c r="K8" s="13">
        <v>262</v>
      </c>
      <c r="L8" s="13">
        <v>56</v>
      </c>
      <c r="M8" s="13"/>
      <c r="N8" s="13"/>
      <c r="O8" s="13">
        <v>56</v>
      </c>
      <c r="P8" s="30"/>
      <c r="Q8" s="28">
        <f t="shared" si="0"/>
        <v>8.4</v>
      </c>
      <c r="R8" s="13" t="s">
        <v>46</v>
      </c>
      <c r="S8" s="13" t="s">
        <v>7</v>
      </c>
      <c r="T8" s="30"/>
    </row>
    <row r="9" s="1" customFormat="1" ht="45" customHeight="1" spans="1:20">
      <c r="A9" s="10">
        <v>2</v>
      </c>
      <c r="B9" s="11" t="s">
        <v>47</v>
      </c>
      <c r="C9" s="12" t="s">
        <v>48</v>
      </c>
      <c r="D9" s="13" t="s">
        <v>43</v>
      </c>
      <c r="E9" s="13" t="s">
        <v>8</v>
      </c>
      <c r="F9" s="13" t="s">
        <v>49</v>
      </c>
      <c r="G9" s="13" t="s">
        <v>50</v>
      </c>
      <c r="H9" s="13">
        <v>257</v>
      </c>
      <c r="I9" s="13">
        <v>1331</v>
      </c>
      <c r="J9" s="13">
        <v>42</v>
      </c>
      <c r="K9" s="13">
        <v>164</v>
      </c>
      <c r="L9" s="13">
        <v>56</v>
      </c>
      <c r="M9" s="13"/>
      <c r="N9" s="13"/>
      <c r="O9" s="13">
        <v>56</v>
      </c>
      <c r="P9" s="30"/>
      <c r="Q9" s="28">
        <f t="shared" si="0"/>
        <v>8.4</v>
      </c>
      <c r="R9" s="13" t="s">
        <v>46</v>
      </c>
      <c r="S9" s="13" t="s">
        <v>8</v>
      </c>
      <c r="T9" s="30"/>
    </row>
    <row r="10" s="1" customFormat="1" ht="55" customHeight="1" spans="1:20">
      <c r="A10" s="10">
        <v>3</v>
      </c>
      <c r="B10" s="14" t="s">
        <v>51</v>
      </c>
      <c r="C10" s="15" t="s">
        <v>52</v>
      </c>
      <c r="D10" s="13" t="s">
        <v>43</v>
      </c>
      <c r="E10" s="13" t="s">
        <v>9</v>
      </c>
      <c r="F10" s="13" t="s">
        <v>53</v>
      </c>
      <c r="G10" s="13" t="s">
        <v>50</v>
      </c>
      <c r="H10" s="13">
        <v>763</v>
      </c>
      <c r="I10" s="13">
        <v>3067</v>
      </c>
      <c r="J10" s="13">
        <v>37</v>
      </c>
      <c r="K10" s="13">
        <v>128</v>
      </c>
      <c r="L10" s="13">
        <v>84</v>
      </c>
      <c r="M10" s="13"/>
      <c r="N10" s="13"/>
      <c r="O10" s="13">
        <v>84</v>
      </c>
      <c r="P10" s="30"/>
      <c r="Q10" s="28">
        <f t="shared" si="0"/>
        <v>12.6</v>
      </c>
      <c r="R10" s="13" t="s">
        <v>46</v>
      </c>
      <c r="S10" s="13" t="s">
        <v>9</v>
      </c>
      <c r="T10" s="30"/>
    </row>
    <row r="11" s="1" customFormat="1" ht="45" customHeight="1" spans="1:20">
      <c r="A11" s="10">
        <v>4</v>
      </c>
      <c r="B11" s="11" t="s">
        <v>54</v>
      </c>
      <c r="C11" s="12" t="s">
        <v>55</v>
      </c>
      <c r="D11" s="13" t="s">
        <v>43</v>
      </c>
      <c r="E11" s="13" t="s">
        <v>10</v>
      </c>
      <c r="F11" s="13" t="s">
        <v>56</v>
      </c>
      <c r="G11" s="13" t="s">
        <v>45</v>
      </c>
      <c r="H11" s="13">
        <v>407</v>
      </c>
      <c r="I11" s="13">
        <v>1436</v>
      </c>
      <c r="J11" s="13">
        <v>22</v>
      </c>
      <c r="K11" s="13">
        <v>58</v>
      </c>
      <c r="L11" s="13">
        <v>42</v>
      </c>
      <c r="M11" s="13"/>
      <c r="N11" s="13"/>
      <c r="O11" s="13">
        <v>42</v>
      </c>
      <c r="P11" s="30"/>
      <c r="Q11" s="28">
        <f t="shared" si="0"/>
        <v>6.3</v>
      </c>
      <c r="R11" s="13" t="s">
        <v>46</v>
      </c>
      <c r="S11" s="13" t="s">
        <v>10</v>
      </c>
      <c r="T11" s="30"/>
    </row>
    <row r="12" s="1" customFormat="1" ht="45" customHeight="1" spans="1:20">
      <c r="A12" s="10">
        <v>5</v>
      </c>
      <c r="B12" s="16" t="s">
        <v>57</v>
      </c>
      <c r="C12" s="17" t="s">
        <v>58</v>
      </c>
      <c r="D12" s="13" t="s">
        <v>43</v>
      </c>
      <c r="E12" s="13" t="s">
        <v>10</v>
      </c>
      <c r="F12" s="13" t="s">
        <v>59</v>
      </c>
      <c r="G12" s="13" t="s">
        <v>45</v>
      </c>
      <c r="H12" s="13">
        <v>310</v>
      </c>
      <c r="I12" s="13">
        <v>1218</v>
      </c>
      <c r="J12" s="13">
        <v>17</v>
      </c>
      <c r="K12" s="13">
        <v>56</v>
      </c>
      <c r="L12" s="13">
        <v>42</v>
      </c>
      <c r="M12" s="13"/>
      <c r="N12" s="13"/>
      <c r="O12" s="13">
        <v>42</v>
      </c>
      <c r="P12" s="30"/>
      <c r="Q12" s="28">
        <f t="shared" si="0"/>
        <v>6.3</v>
      </c>
      <c r="R12" s="13" t="s">
        <v>46</v>
      </c>
      <c r="S12" s="13" t="s">
        <v>10</v>
      </c>
      <c r="T12" s="30"/>
    </row>
    <row r="13" s="1" customFormat="1" ht="45" customHeight="1" spans="1:20">
      <c r="A13" s="10">
        <v>6</v>
      </c>
      <c r="B13" s="11" t="s">
        <v>60</v>
      </c>
      <c r="C13" s="12" t="s">
        <v>61</v>
      </c>
      <c r="D13" s="13" t="s">
        <v>43</v>
      </c>
      <c r="E13" s="13" t="s">
        <v>10</v>
      </c>
      <c r="F13" s="13" t="s">
        <v>62</v>
      </c>
      <c r="G13" s="13" t="s">
        <v>45</v>
      </c>
      <c r="H13" s="13">
        <v>251</v>
      </c>
      <c r="I13" s="13">
        <v>1394</v>
      </c>
      <c r="J13" s="13">
        <v>29</v>
      </c>
      <c r="K13" s="13">
        <v>90</v>
      </c>
      <c r="L13" s="13">
        <v>56</v>
      </c>
      <c r="M13" s="13"/>
      <c r="N13" s="13"/>
      <c r="O13" s="13">
        <v>56</v>
      </c>
      <c r="P13" s="30"/>
      <c r="Q13" s="28">
        <f t="shared" si="0"/>
        <v>8.4</v>
      </c>
      <c r="R13" s="13" t="s">
        <v>46</v>
      </c>
      <c r="S13" s="13" t="s">
        <v>10</v>
      </c>
      <c r="T13" s="30"/>
    </row>
    <row r="14" s="1" customFormat="1" ht="70" customHeight="1" spans="1:20">
      <c r="A14" s="10">
        <v>7</v>
      </c>
      <c r="B14" s="18" t="s">
        <v>63</v>
      </c>
      <c r="C14" s="19" t="s">
        <v>64</v>
      </c>
      <c r="D14" s="13" t="s">
        <v>43</v>
      </c>
      <c r="E14" s="13" t="s">
        <v>11</v>
      </c>
      <c r="F14" s="13" t="s">
        <v>65</v>
      </c>
      <c r="G14" s="13" t="s">
        <v>50</v>
      </c>
      <c r="H14" s="13">
        <v>721</v>
      </c>
      <c r="I14" s="13">
        <v>2715</v>
      </c>
      <c r="J14" s="13">
        <v>94</v>
      </c>
      <c r="K14" s="13">
        <v>310</v>
      </c>
      <c r="L14" s="31">
        <v>49</v>
      </c>
      <c r="M14" s="13"/>
      <c r="N14" s="13"/>
      <c r="O14" s="31">
        <v>49</v>
      </c>
      <c r="P14" s="30"/>
      <c r="Q14" s="28">
        <f t="shared" si="0"/>
        <v>7.35</v>
      </c>
      <c r="R14" s="13" t="s">
        <v>46</v>
      </c>
      <c r="S14" s="13" t="s">
        <v>11</v>
      </c>
      <c r="T14" s="30"/>
    </row>
    <row r="15" s="1" customFormat="1" ht="45" customHeight="1" spans="1:20">
      <c r="A15" s="10">
        <v>8</v>
      </c>
      <c r="B15" s="20" t="s">
        <v>66</v>
      </c>
      <c r="C15" s="12" t="s">
        <v>67</v>
      </c>
      <c r="D15" s="13" t="s">
        <v>43</v>
      </c>
      <c r="E15" s="13" t="s">
        <v>11</v>
      </c>
      <c r="F15" s="13" t="s">
        <v>68</v>
      </c>
      <c r="G15" s="13" t="s">
        <v>50</v>
      </c>
      <c r="H15" s="13">
        <v>421</v>
      </c>
      <c r="I15" s="13">
        <v>1767</v>
      </c>
      <c r="J15" s="13">
        <v>73</v>
      </c>
      <c r="K15" s="13">
        <v>261</v>
      </c>
      <c r="L15" s="13">
        <v>42</v>
      </c>
      <c r="M15" s="13"/>
      <c r="N15" s="13"/>
      <c r="O15" s="13">
        <v>42</v>
      </c>
      <c r="P15" s="30"/>
      <c r="Q15" s="28">
        <f t="shared" si="0"/>
        <v>6.3</v>
      </c>
      <c r="R15" s="13" t="s">
        <v>46</v>
      </c>
      <c r="S15" s="13" t="s">
        <v>11</v>
      </c>
      <c r="T15" s="30"/>
    </row>
    <row r="16" s="1" customFormat="1" ht="45" customHeight="1" spans="1:20">
      <c r="A16" s="10">
        <v>9</v>
      </c>
      <c r="B16" s="11" t="s">
        <v>69</v>
      </c>
      <c r="C16" s="21" t="s">
        <v>70</v>
      </c>
      <c r="D16" s="13" t="s">
        <v>43</v>
      </c>
      <c r="E16" s="13" t="s">
        <v>11</v>
      </c>
      <c r="F16" s="13" t="s">
        <v>71</v>
      </c>
      <c r="G16" s="13" t="s">
        <v>45</v>
      </c>
      <c r="H16" s="13">
        <v>498</v>
      </c>
      <c r="I16" s="13">
        <v>2027</v>
      </c>
      <c r="J16" s="13">
        <v>48</v>
      </c>
      <c r="K16" s="13">
        <v>157</v>
      </c>
      <c r="L16" s="13">
        <v>28</v>
      </c>
      <c r="M16" s="13"/>
      <c r="N16" s="13"/>
      <c r="O16" s="13">
        <v>28</v>
      </c>
      <c r="P16" s="30"/>
      <c r="Q16" s="28">
        <f t="shared" si="0"/>
        <v>4.2</v>
      </c>
      <c r="R16" s="13" t="s">
        <v>46</v>
      </c>
      <c r="S16" s="13" t="s">
        <v>11</v>
      </c>
      <c r="T16" s="30"/>
    </row>
    <row r="17" s="1" customFormat="1" ht="45" customHeight="1" spans="1:20">
      <c r="A17" s="10">
        <v>10</v>
      </c>
      <c r="B17" s="13" t="s">
        <v>72</v>
      </c>
      <c r="C17" s="21" t="s">
        <v>73</v>
      </c>
      <c r="D17" s="13" t="s">
        <v>43</v>
      </c>
      <c r="E17" s="13" t="s">
        <v>12</v>
      </c>
      <c r="F17" s="13" t="s">
        <v>74</v>
      </c>
      <c r="G17" s="13" t="s">
        <v>45</v>
      </c>
      <c r="H17" s="13">
        <v>383</v>
      </c>
      <c r="I17" s="13">
        <v>1229</v>
      </c>
      <c r="J17" s="13">
        <v>75</v>
      </c>
      <c r="K17" s="13">
        <v>234</v>
      </c>
      <c r="L17" s="13">
        <v>42</v>
      </c>
      <c r="M17" s="13"/>
      <c r="N17" s="13"/>
      <c r="O17" s="13">
        <v>42</v>
      </c>
      <c r="P17" s="30"/>
      <c r="Q17" s="28">
        <f t="shared" si="0"/>
        <v>6.3</v>
      </c>
      <c r="R17" s="13" t="s">
        <v>46</v>
      </c>
      <c r="S17" s="13" t="s">
        <v>12</v>
      </c>
      <c r="T17" s="30"/>
    </row>
    <row r="18" s="1" customFormat="1" ht="45" customHeight="1" spans="1:20">
      <c r="A18" s="10">
        <v>11</v>
      </c>
      <c r="B18" s="22" t="s">
        <v>75</v>
      </c>
      <c r="C18" s="23" t="s">
        <v>76</v>
      </c>
      <c r="D18" s="13" t="s">
        <v>43</v>
      </c>
      <c r="E18" s="13" t="s">
        <v>12</v>
      </c>
      <c r="F18" s="13" t="s">
        <v>77</v>
      </c>
      <c r="G18" s="13" t="s">
        <v>50</v>
      </c>
      <c r="H18" s="13">
        <v>421</v>
      </c>
      <c r="I18" s="13">
        <v>1719</v>
      </c>
      <c r="J18" s="13">
        <v>59</v>
      </c>
      <c r="K18" s="13">
        <v>162</v>
      </c>
      <c r="L18" s="13">
        <v>14</v>
      </c>
      <c r="M18" s="13"/>
      <c r="N18" s="13"/>
      <c r="O18" s="13">
        <v>14</v>
      </c>
      <c r="P18" s="30"/>
      <c r="Q18" s="28">
        <f t="shared" si="0"/>
        <v>2.1</v>
      </c>
      <c r="R18" s="13" t="s">
        <v>46</v>
      </c>
      <c r="S18" s="13" t="s">
        <v>12</v>
      </c>
      <c r="T18" s="30"/>
    </row>
    <row r="19" s="1" customFormat="1" ht="46" customHeight="1" spans="1:20">
      <c r="A19" s="10">
        <v>12</v>
      </c>
      <c r="B19" s="20" t="s">
        <v>78</v>
      </c>
      <c r="C19" s="24" t="s">
        <v>67</v>
      </c>
      <c r="D19" s="13" t="s">
        <v>43</v>
      </c>
      <c r="E19" s="13" t="s">
        <v>13</v>
      </c>
      <c r="F19" s="13" t="s">
        <v>79</v>
      </c>
      <c r="G19" s="13" t="s">
        <v>45</v>
      </c>
      <c r="H19" s="13">
        <v>346</v>
      </c>
      <c r="I19" s="13">
        <v>1329</v>
      </c>
      <c r="J19" s="13">
        <v>69</v>
      </c>
      <c r="K19" s="13">
        <v>216</v>
      </c>
      <c r="L19" s="13">
        <v>42</v>
      </c>
      <c r="M19" s="13"/>
      <c r="N19" s="13"/>
      <c r="O19" s="13">
        <v>42</v>
      </c>
      <c r="P19" s="30"/>
      <c r="Q19" s="28">
        <f t="shared" si="0"/>
        <v>6.3</v>
      </c>
      <c r="R19" s="13" t="s">
        <v>46</v>
      </c>
      <c r="S19" s="13" t="s">
        <v>13</v>
      </c>
      <c r="T19" s="30"/>
    </row>
    <row r="20" s="1" customFormat="1" ht="40" customHeight="1" spans="1:20">
      <c r="A20" s="10">
        <v>13</v>
      </c>
      <c r="B20" s="13" t="s">
        <v>80</v>
      </c>
      <c r="C20" s="21" t="s">
        <v>81</v>
      </c>
      <c r="D20" s="13" t="s">
        <v>43</v>
      </c>
      <c r="E20" s="13" t="s">
        <v>14</v>
      </c>
      <c r="F20" s="13" t="s">
        <v>82</v>
      </c>
      <c r="G20" s="13" t="s">
        <v>50</v>
      </c>
      <c r="H20" s="13">
        <v>425</v>
      </c>
      <c r="I20" s="13">
        <v>1795</v>
      </c>
      <c r="J20" s="13">
        <v>103</v>
      </c>
      <c r="K20" s="13">
        <v>372</v>
      </c>
      <c r="L20" s="13">
        <v>56</v>
      </c>
      <c r="M20" s="13"/>
      <c r="N20" s="13"/>
      <c r="O20" s="13">
        <v>56</v>
      </c>
      <c r="P20" s="30"/>
      <c r="Q20" s="28">
        <f t="shared" si="0"/>
        <v>8.4</v>
      </c>
      <c r="R20" s="13" t="s">
        <v>46</v>
      </c>
      <c r="S20" s="13" t="s">
        <v>14</v>
      </c>
      <c r="T20" s="30"/>
    </row>
    <row r="21" s="1" customFormat="1" ht="40" customHeight="1" spans="1:20">
      <c r="A21" s="10">
        <v>14</v>
      </c>
      <c r="B21" s="13" t="s">
        <v>83</v>
      </c>
      <c r="C21" s="21" t="s">
        <v>84</v>
      </c>
      <c r="D21" s="13" t="s">
        <v>43</v>
      </c>
      <c r="E21" s="13" t="s">
        <v>14</v>
      </c>
      <c r="F21" s="13" t="s">
        <v>85</v>
      </c>
      <c r="G21" s="13" t="s">
        <v>50</v>
      </c>
      <c r="H21" s="13">
        <v>496</v>
      </c>
      <c r="I21" s="13">
        <v>2021</v>
      </c>
      <c r="J21" s="13">
        <v>113</v>
      </c>
      <c r="K21" s="13">
        <v>309</v>
      </c>
      <c r="L21" s="13">
        <v>35</v>
      </c>
      <c r="M21" s="13"/>
      <c r="N21" s="13"/>
      <c r="O21" s="13">
        <v>35</v>
      </c>
      <c r="P21" s="30"/>
      <c r="Q21" s="28">
        <f t="shared" si="0"/>
        <v>5.25</v>
      </c>
      <c r="R21" s="13" t="s">
        <v>46</v>
      </c>
      <c r="S21" s="13" t="s">
        <v>14</v>
      </c>
      <c r="T21" s="30"/>
    </row>
    <row r="22" s="1" customFormat="1" ht="40" customHeight="1" spans="1:20">
      <c r="A22" s="10">
        <v>15</v>
      </c>
      <c r="B22" s="25" t="s">
        <v>86</v>
      </c>
      <c r="C22" s="26" t="s">
        <v>87</v>
      </c>
      <c r="D22" s="13" t="s">
        <v>43</v>
      </c>
      <c r="E22" s="13" t="s">
        <v>15</v>
      </c>
      <c r="F22" s="13" t="s">
        <v>88</v>
      </c>
      <c r="G22" s="13" t="s">
        <v>45</v>
      </c>
      <c r="H22" s="13">
        <v>354</v>
      </c>
      <c r="I22" s="13">
        <v>1231</v>
      </c>
      <c r="J22" s="13">
        <v>41</v>
      </c>
      <c r="K22" s="13">
        <v>132</v>
      </c>
      <c r="L22" s="27">
        <v>70</v>
      </c>
      <c r="M22" s="13"/>
      <c r="N22" s="13"/>
      <c r="O22" s="27">
        <v>70</v>
      </c>
      <c r="P22" s="30"/>
      <c r="Q22" s="28">
        <f t="shared" si="0"/>
        <v>10.5</v>
      </c>
      <c r="R22" s="13" t="s">
        <v>46</v>
      </c>
      <c r="S22" s="13" t="s">
        <v>15</v>
      </c>
      <c r="T22" s="30"/>
    </row>
    <row r="23" s="1" customFormat="1" ht="40" customHeight="1" spans="1:20">
      <c r="A23" s="10">
        <v>16</v>
      </c>
      <c r="B23" s="22" t="s">
        <v>89</v>
      </c>
      <c r="C23" s="23" t="s">
        <v>90</v>
      </c>
      <c r="D23" s="13" t="s">
        <v>43</v>
      </c>
      <c r="E23" s="13" t="s">
        <v>15</v>
      </c>
      <c r="F23" s="13" t="s">
        <v>91</v>
      </c>
      <c r="G23" s="13" t="s">
        <v>45</v>
      </c>
      <c r="H23" s="13">
        <v>280</v>
      </c>
      <c r="I23" s="13">
        <v>948</v>
      </c>
      <c r="J23" s="13">
        <v>40</v>
      </c>
      <c r="K23" s="13">
        <v>146</v>
      </c>
      <c r="L23" s="13">
        <v>20</v>
      </c>
      <c r="M23" s="13"/>
      <c r="N23" s="13"/>
      <c r="O23" s="13">
        <v>20</v>
      </c>
      <c r="P23" s="30"/>
      <c r="Q23" s="28">
        <f t="shared" si="0"/>
        <v>3</v>
      </c>
      <c r="R23" s="13" t="s">
        <v>46</v>
      </c>
      <c r="S23" s="13" t="s">
        <v>15</v>
      </c>
      <c r="T23" s="30"/>
    </row>
    <row r="24" s="1" customFormat="1" ht="48" customHeight="1" spans="1:20">
      <c r="A24" s="10">
        <v>17</v>
      </c>
      <c r="B24" s="11" t="s">
        <v>92</v>
      </c>
      <c r="C24" s="12" t="s">
        <v>93</v>
      </c>
      <c r="D24" s="13" t="s">
        <v>43</v>
      </c>
      <c r="E24" s="13" t="s">
        <v>15</v>
      </c>
      <c r="F24" s="13" t="s">
        <v>94</v>
      </c>
      <c r="G24" s="13" t="s">
        <v>45</v>
      </c>
      <c r="H24" s="13">
        <v>443</v>
      </c>
      <c r="I24" s="13">
        <v>1443</v>
      </c>
      <c r="J24" s="13">
        <v>68</v>
      </c>
      <c r="K24" s="13">
        <v>185</v>
      </c>
      <c r="L24" s="13">
        <v>56</v>
      </c>
      <c r="M24" s="13"/>
      <c r="N24" s="13"/>
      <c r="O24" s="13">
        <v>56</v>
      </c>
      <c r="P24" s="30"/>
      <c r="Q24" s="28">
        <f t="shared" si="0"/>
        <v>8.4</v>
      </c>
      <c r="R24" s="13" t="s">
        <v>46</v>
      </c>
      <c r="S24" s="13" t="s">
        <v>15</v>
      </c>
      <c r="T24" s="30"/>
    </row>
    <row r="25" customFormat="1" ht="45" customHeight="1" spans="1:20">
      <c r="A25" s="10">
        <v>18</v>
      </c>
      <c r="B25" s="13" t="s">
        <v>95</v>
      </c>
      <c r="C25" s="21" t="s">
        <v>87</v>
      </c>
      <c r="D25" s="13" t="s">
        <v>43</v>
      </c>
      <c r="E25" s="13" t="s">
        <v>16</v>
      </c>
      <c r="F25" s="13" t="s">
        <v>96</v>
      </c>
      <c r="G25" s="13" t="s">
        <v>50</v>
      </c>
      <c r="H25" s="13">
        <v>784</v>
      </c>
      <c r="I25" s="13">
        <v>2813</v>
      </c>
      <c r="J25" s="13">
        <v>246</v>
      </c>
      <c r="K25" s="13">
        <v>855</v>
      </c>
      <c r="L25" s="13">
        <v>70</v>
      </c>
      <c r="M25" s="13"/>
      <c r="N25" s="13"/>
      <c r="O25" s="13">
        <v>70</v>
      </c>
      <c r="P25" s="30"/>
      <c r="Q25" s="28">
        <f t="shared" si="0"/>
        <v>10.5</v>
      </c>
      <c r="R25" s="13" t="s">
        <v>46</v>
      </c>
      <c r="S25" s="13" t="s">
        <v>16</v>
      </c>
      <c r="T25" s="30"/>
    </row>
    <row r="26" s="1" customFormat="1" ht="45" customHeight="1" spans="1:20">
      <c r="A26" s="10">
        <v>19</v>
      </c>
      <c r="B26" s="13" t="s">
        <v>97</v>
      </c>
      <c r="C26" s="21" t="s">
        <v>98</v>
      </c>
      <c r="D26" s="13" t="s">
        <v>43</v>
      </c>
      <c r="E26" s="13" t="s">
        <v>17</v>
      </c>
      <c r="F26" s="13" t="s">
        <v>99</v>
      </c>
      <c r="G26" s="13" t="s">
        <v>50</v>
      </c>
      <c r="H26" s="13">
        <v>347</v>
      </c>
      <c r="I26" s="13">
        <v>1238</v>
      </c>
      <c r="J26" s="13">
        <v>49</v>
      </c>
      <c r="K26" s="13">
        <v>166</v>
      </c>
      <c r="L26" s="13">
        <v>16</v>
      </c>
      <c r="M26" s="13"/>
      <c r="N26" s="13"/>
      <c r="O26" s="13">
        <v>16</v>
      </c>
      <c r="P26" s="30"/>
      <c r="Q26" s="28">
        <f t="shared" si="0"/>
        <v>2.4</v>
      </c>
      <c r="R26" s="13" t="s">
        <v>46</v>
      </c>
      <c r="S26" s="13" t="s">
        <v>17</v>
      </c>
      <c r="T26" s="30"/>
    </row>
    <row r="27" ht="41" customHeight="1" spans="1:20">
      <c r="A27" s="10">
        <v>20</v>
      </c>
      <c r="B27" s="11" t="s">
        <v>100</v>
      </c>
      <c r="C27" s="12" t="s">
        <v>101</v>
      </c>
      <c r="D27" s="13" t="s">
        <v>43</v>
      </c>
      <c r="E27" s="27" t="s">
        <v>17</v>
      </c>
      <c r="F27" s="13" t="s">
        <v>102</v>
      </c>
      <c r="G27" s="13" t="s">
        <v>50</v>
      </c>
      <c r="H27" s="13">
        <v>329</v>
      </c>
      <c r="I27" s="13">
        <v>1206</v>
      </c>
      <c r="J27" s="13">
        <v>22</v>
      </c>
      <c r="K27" s="13">
        <v>63</v>
      </c>
      <c r="L27" s="13">
        <v>28</v>
      </c>
      <c r="M27" s="13"/>
      <c r="N27" s="13"/>
      <c r="O27" s="13">
        <v>28</v>
      </c>
      <c r="P27" s="30"/>
      <c r="Q27" s="28">
        <f t="shared" si="0"/>
        <v>4.2</v>
      </c>
      <c r="R27" s="13" t="s">
        <v>46</v>
      </c>
      <c r="S27" s="13" t="s">
        <v>17</v>
      </c>
      <c r="T27" s="30"/>
    </row>
  </sheetData>
  <autoFilter ref="B7:T27">
    <extLst/>
  </autoFilter>
  <mergeCells count="17">
    <mergeCell ref="A1:D1"/>
    <mergeCell ref="A2:T2"/>
    <mergeCell ref="B3:T3"/>
    <mergeCell ref="L4:Q4"/>
    <mergeCell ref="L5:P5"/>
    <mergeCell ref="A4:A6"/>
    <mergeCell ref="B4:B6"/>
    <mergeCell ref="C4:C6"/>
    <mergeCell ref="D4:D6"/>
    <mergeCell ref="G4:G6"/>
    <mergeCell ref="Q5:Q6"/>
    <mergeCell ref="R4:R6"/>
    <mergeCell ref="S4:S6"/>
    <mergeCell ref="T4:T6"/>
    <mergeCell ref="E4:F5"/>
    <mergeCell ref="H4:I5"/>
    <mergeCell ref="J4:K5"/>
  </mergeCells>
  <printOptions horizontalCentered="1"/>
  <pageMargins left="0.314583333333333" right="0.236111111111111" top="0.751388888888889" bottom="0.75138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2023-02-17T01:09:00Z</dcterms:created>
  <dcterms:modified xsi:type="dcterms:W3CDTF">2023-05-29T12:25:34Z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F576F142017B40E98CF65EAB5ACCAB77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