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65" activeTab="2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功能科目分）" sheetId="7" r:id="rId7"/>
    <sheet name="表6-部门综合预算一般公共预算支出明细表（按经济分类科目分）" sheetId="8" r:id="rId8"/>
    <sheet name="表7-部门综合预算一般公共预算基本支出明细表（按功能科目分）" sheetId="9" r:id="rId9"/>
    <sheet name="表8-部门综合预一般公共预算基本支出明细表（按经济分类科目分）" sheetId="10" r:id="rId10"/>
    <sheet name="表9-部门综合预算政府性基金收支表" sheetId="11" r:id="rId11"/>
    <sheet name="表10-部门综合预算专项业务经费支出表" sheetId="12" r:id="rId12"/>
    <sheet name="表11-部门综合预算政府采购（资产配置、购买服务）预算表" sheetId="13" r:id="rId13"/>
    <sheet name="表12-部门综合预算一般公共预算拨款“三公”经费及会议培训费表" sheetId="14" r:id="rId14"/>
    <sheet name="表13-部门专项业务经费绩效目标表" sheetId="15" r:id="rId15"/>
    <sheet name="表14-部门整体支出绩效目标表" sheetId="16" r:id="rId16"/>
    <sheet name="表15-部门专项资金整体绩效目标表 " sheetId="17" r:id="rId17"/>
  </sheets>
  <definedNames>
    <definedName name="_xlnm.Print_Area" localSheetId="11">'表10-部门综合预算专项业务经费支出表'!$A$1:$D$13</definedName>
    <definedName name="_xlnm.Print_Area" localSheetId="12">'表11-部门综合预算政府采购（资产配置、购买服务）预算表'!$A$1:$N$14</definedName>
    <definedName name="_xlnm.Print_Area" localSheetId="13">'表12-部门综合预算一般公共预算拨款“三公”经费及会议培训费表'!$A$1:$AC$16</definedName>
    <definedName name="_xlnm.Print_Area" localSheetId="2">'表1-部门综合预算收支总表'!$A$1:$F$45</definedName>
    <definedName name="_xlnm.Print_Area" localSheetId="3">'表2-部门综合预算收入总表'!$A$1:$P$10</definedName>
    <definedName name="_xlnm.Print_Area" localSheetId="4">'表3-部门综合预算支出总表'!$A$1:$N$12</definedName>
    <definedName name="_xlnm.Print_Area" localSheetId="5">'表4-部门综合预算财政拨款收支总表'!$A$1:$F$41</definedName>
    <definedName name="_xlnm.Print_Area" localSheetId="7">'表6-部门综合预算一般公共预算支出明细表（按经济分类科目分）'!$A$1:$G$24</definedName>
    <definedName name="_xlnm.Print_Area" localSheetId="8">'表7-部门综合预算一般公共预算基本支出明细表（按功能科目分）'!$A$1:$F$18</definedName>
    <definedName name="_xlnm.Print_Area" localSheetId="9">'表8-部门综合预一般公共预算基本支出明细表（按经济分类科目分）'!$A$1:$F$31</definedName>
    <definedName name="_xlnm.Print_Area" localSheetId="10">'表9-部门综合预算政府性基金收支表'!$A$1:$F$26</definedName>
    <definedName name="_xlnm.Print_Area" localSheetId="0">'封面'!$A$1:$A$12</definedName>
    <definedName name="_xlnm.Print_Area" localSheetId="1">'目录'!$A$1:$L$19</definedName>
    <definedName name="_xlnm.Print_Titles" localSheetId="11">'表10-部门综合预算专项业务经费支出表'!$1:$5</definedName>
    <definedName name="_xlnm.Print_Titles" localSheetId="12">'表11-部门综合预算政府采购（资产配置、购买服务）预算表'!$1:$6</definedName>
    <definedName name="_xlnm.Print_Titles" localSheetId="13">'表12-部门综合预算一般公共预算拨款“三公”经费及会议培训费表'!$1:$8</definedName>
    <definedName name="_xlnm.Print_Titles" localSheetId="2">'表1-部门综合预算收支总表'!$1:$5</definedName>
    <definedName name="_xlnm.Print_Titles" localSheetId="3">'表2-部门综合预算收入总表'!$1:$6</definedName>
    <definedName name="_xlnm.Print_Titles" localSheetId="4">'表3-部门综合预算支出总表'!$1:$6</definedName>
    <definedName name="_xlnm.Print_Titles" localSheetId="5">'表4-部门综合预算财政拨款收支总表'!$1:$5</definedName>
    <definedName name="_xlnm.Print_Titles" localSheetId="6">'表5-部门综合预算一般公共预算支出明细表（按功能科目分）'!$1:$5</definedName>
    <definedName name="_xlnm.Print_Titles" localSheetId="7">'表6-部门综合预算一般公共预算支出明细表（按经济分类科目分）'!$1:$5</definedName>
    <definedName name="_xlnm.Print_Titles" localSheetId="8">'表7-部门综合预算一般公共预算基本支出明细表（按功能科目分）'!$1:$5</definedName>
    <definedName name="_xlnm.Print_Titles" localSheetId="9">'表8-部门综合预一般公共预算基本支出明细表（按经济分类科目分）'!$1:$5</definedName>
    <definedName name="_xlnm.Print_Titles" localSheetId="10">'表9-部门综合预算政府性基金收支表'!$1:$5</definedName>
  </definedNames>
  <calcPr fullCalcOnLoad="1"/>
</workbook>
</file>

<file path=xl/sharedStrings.xml><?xml version="1.0" encoding="utf-8"?>
<sst xmlns="http://schemas.openxmlformats.org/spreadsheetml/2006/main" count="719" uniqueCount="386">
  <si>
    <t>目录</t>
  </si>
  <si>
    <t>表1</t>
  </si>
  <si>
    <t>表2</t>
  </si>
  <si>
    <t>表3</t>
  </si>
  <si>
    <t>表4</t>
  </si>
  <si>
    <t>表5</t>
  </si>
  <si>
    <t>表6</t>
  </si>
  <si>
    <t>表7</t>
  </si>
  <si>
    <t>表8</t>
  </si>
  <si>
    <t>表9</t>
  </si>
  <si>
    <t>表10</t>
  </si>
  <si>
    <t>表11</t>
  </si>
  <si>
    <t>表12</t>
  </si>
  <si>
    <t>表13</t>
  </si>
  <si>
    <t>表14</t>
  </si>
  <si>
    <t>表15</t>
  </si>
  <si>
    <t>单位：万元</t>
  </si>
  <si>
    <t>收                   入</t>
  </si>
  <si>
    <t>支                        出</t>
  </si>
  <si>
    <t>项    目</t>
  </si>
  <si>
    <t>预算数</t>
  </si>
  <si>
    <t>支出功能分科目（按大类）</t>
  </si>
  <si>
    <t>支出经济科目（按大类）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</si>
  <si>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</si>
  <si>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</si>
  <si>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</si>
  <si>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</si>
  <si>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  (1)一般公共预算拨款</t>
  </si>
  <si>
    <t xml:space="preserve">  2、外交支出</t>
  </si>
  <si>
    <t xml:space="preserve">       (1)工资福利支出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</si>
  <si>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</si>
  <si>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</si>
  <si>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</si>
  <si>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</si>
  <si>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</si>
  <si>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</si>
  <si>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  (3)国有资本经营预算收入</t>
  </si>
  <si>
    <t xml:space="preserve">  5、教育支出</t>
  </si>
  <si>
    <t xml:space="preserve">       (4)资本性支出</t>
  </si>
  <si>
    <t xml:space="preserve">  2、上级补助收入</t>
  </si>
  <si>
    <t xml:space="preserve">  6、科学技术支出</t>
  </si>
  <si>
    <t xml:space="preserve">  2、专项业务经费支出</t>
  </si>
  <si>
    <t xml:space="preserve">  3、事业收入</t>
  </si>
  <si>
    <t xml:space="preserve">  7、文化体育与传媒支出</t>
  </si>
  <si>
    <t xml:space="preserve">      其中：纳入财政专户管理的收费</t>
  </si>
  <si>
    <t xml:space="preserve">  8、社会保障和就业支出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</si>
  <si>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</si>
  <si>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</si>
  <si>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</si>
  <si>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5、附属单位上缴收入</t>
  </si>
  <si>
    <t xml:space="preserve">  10、医疗卫生与计划生育支出</t>
  </si>
  <si>
    <t xml:space="preserve">       (4)债务利息及费用支出</t>
  </si>
  <si>
    <t xml:space="preserve">  6、其他收入</t>
  </si>
  <si>
    <t xml:space="preserve">  11、节能环保支出</t>
  </si>
  <si>
    <t xml:space="preserve">       (5)资本性支出(基本建设)</t>
  </si>
  <si>
    <t xml:space="preserve">  12、城乡社区支出</t>
  </si>
  <si>
    <t xml:space="preserve">       (6)资本性支出</t>
  </si>
  <si>
    <t xml:space="preserve">  13、农林水支出</t>
  </si>
  <si>
    <t xml:space="preserve">       (7)对企业补助(基本建设)</t>
  </si>
  <si>
    <t xml:space="preserve">  14、交通运输支出</t>
  </si>
  <si>
    <t xml:space="preserve">       (8)对企业补助</t>
  </si>
  <si>
    <t xml:space="preserve">  15、资源勘探信息等支出</t>
  </si>
  <si>
    <t xml:space="preserve">       (9)对社会保障基金补助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</si>
  <si>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</si>
  <si>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</si>
  <si>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</si>
  <si>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</si>
  <si>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</si>
  <si>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</si>
  <si>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19、国土海洋气象等支出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</si>
  <si>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</si>
  <si>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</si>
  <si>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</si>
  <si>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</si>
  <si>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23、预备费</t>
  </si>
  <si>
    <t xml:space="preserve">  24、其他支出</t>
  </si>
  <si>
    <t xml:space="preserve">  25、转移性支出</t>
  </si>
  <si>
    <t xml:space="preserve">  26、债务还本支出</t>
  </si>
  <si>
    <t xml:space="preserve">  27、债务付息支出</t>
  </si>
  <si>
    <t xml:space="preserve">  28、债务发行费用支出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</si>
  <si>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</si>
  <si>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</si>
  <si>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</si>
  <si>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</si>
  <si>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</si>
  <si>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</si>
  <si>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</si>
  <si>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</si>
  <si>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  非财政拨款资金结余</t>
  </si>
  <si>
    <t>收入总计</t>
  </si>
  <si>
    <t>支出总计</t>
  </si>
  <si>
    <t>单位编码</t>
  </si>
  <si>
    <t>单位名称</t>
  </si>
  <si>
    <t>总计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</si>
  <si>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</si>
  <si>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</si>
  <si>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</si>
  <si>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</si>
  <si>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</si>
  <si>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</si>
  <si>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</si>
  <si>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</si>
  <si>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上年实户资金余额（非财政性资金）</t>
  </si>
  <si>
    <t>其他收入</t>
  </si>
  <si>
    <t>小计</t>
  </si>
  <si>
    <t>其中：专项资金列入部门预算项目</t>
  </si>
  <si>
    <t>**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</si>
  <si>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</si>
  <si>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</si>
  <si>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</si>
  <si>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</si>
  <si>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</si>
  <si>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</si>
  <si>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</si>
  <si>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 xml:space="preserve">         非财政拨款资金结余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</si>
  <si>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</si>
  <si>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</si>
  <si>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</si>
  <si>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</si>
  <si>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</si>
  <si>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</si>
  <si>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经济科目编码</t>
  </si>
  <si>
    <t>经济科目名称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</si>
  <si>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</si>
  <si>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</si>
  <si>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</si>
  <si>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</si>
  <si>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</si>
  <si>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>三、社会保障和就业支出</t>
  </si>
  <si>
    <t xml:space="preserve">    商品和服务支出</t>
  </si>
  <si>
    <t>四、节能环保支出</t>
  </si>
  <si>
    <t xml:space="preserve">    对个人和家庭的补助</t>
  </si>
  <si>
    <t>五、城乡社区支出</t>
  </si>
  <si>
    <t xml:space="preserve">    其他资本性支出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</si>
  <si>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</si>
  <si>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</si>
  <si>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</si>
  <si>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</si>
  <si>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</si>
  <si>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</si>
  <si>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债务付息及费用支出</t>
  </si>
  <si>
    <t>十一、其他支出</t>
  </si>
  <si>
    <t xml:space="preserve">    资本性支出(基本建设)</t>
  </si>
  <si>
    <t>十二、转移性支出</t>
  </si>
  <si>
    <t xml:space="preserve">    资本性支出</t>
  </si>
  <si>
    <t>十三、债务还本支出</t>
  </si>
  <si>
    <t xml:space="preserve">    对企业补助(基本建设）</t>
  </si>
  <si>
    <t>十四、债务付息支出</t>
  </si>
  <si>
    <t xml:space="preserve">    对企业补助</t>
  </si>
  <si>
    <t>十五、债务发行费用支出</t>
  </si>
  <si>
    <t xml:space="preserve">    对社会保障基金补助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</si>
  <si>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</si>
  <si>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</si>
  <si>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</si>
  <si>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</si>
  <si>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</si>
  <si>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</si>
  <si>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</si>
  <si>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科目编码</t>
  </si>
  <si>
    <t>采购项目</t>
  </si>
  <si>
    <t>采购目录</t>
  </si>
  <si>
    <t>购买服务内容</t>
  </si>
  <si>
    <t>规格型号</t>
  </si>
  <si>
    <t>数量</t>
  </si>
  <si>
    <t>实施采购时间</t>
  </si>
  <si>
    <t>预算金额</t>
  </si>
  <si>
    <t>说明</t>
  </si>
  <si>
    <t>类</t>
  </si>
  <si>
    <t>款</t>
  </si>
  <si>
    <t>项</t>
  </si>
  <si>
    <t>2018年</t>
  </si>
  <si>
    <t>2019年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</si>
  <si>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</si>
  <si>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</si>
  <si>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</si>
  <si>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</si>
  <si>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</si>
  <si>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</si>
  <si>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</si>
  <si>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</si>
  <si>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</si>
  <si>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</si>
  <si>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</si>
  <si>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</si>
  <si>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</si>
  <si>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</si>
  <si>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</si>
  <si>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</si>
  <si>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</si>
  <si>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</si>
  <si>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>专项（项目）名称</t>
  </si>
  <si>
    <t>主管部门</t>
  </si>
  <si>
    <t>资金金额
（万元）</t>
  </si>
  <si>
    <t xml:space="preserve"> 实施期资金总额：</t>
  </si>
  <si>
    <t xml:space="preserve">  　　其中：财政拨款</t>
  </si>
  <si>
    <t xml:space="preserve">    　　　  其他资金</t>
  </si>
  <si>
    <t>总
体
目
标</t>
  </si>
  <si>
    <t>年度目标</t>
  </si>
  <si>
    <t>改善群众精神文化生活，加强精神文明建设，调动群众创新致富的积极性</t>
  </si>
  <si>
    <t>绩效指标</t>
  </si>
  <si>
    <t>一级指标</t>
  </si>
  <si>
    <t>二级指标</t>
  </si>
  <si>
    <t>指标内容</t>
  </si>
  <si>
    <t>指标值</t>
  </si>
  <si>
    <t>产出指标</t>
  </si>
  <si>
    <t>数量指标</t>
  </si>
  <si>
    <t>质量指标</t>
  </si>
  <si>
    <t>时效指标</t>
  </si>
  <si>
    <t>成本指标</t>
  </si>
  <si>
    <t>效益指标</t>
  </si>
  <si>
    <t>生态效益</t>
  </si>
  <si>
    <t>社会效益</t>
  </si>
  <si>
    <t>可持续影响</t>
  </si>
  <si>
    <t>满意度指标</t>
  </si>
  <si>
    <t>服务对象
满意度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</si>
  <si>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</si>
  <si>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</si>
  <si>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</si>
  <si>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</si>
  <si>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</si>
  <si>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</si>
  <si>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</si>
  <si>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</si>
  <si>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</si>
  <si>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金额合计</t>
  </si>
  <si>
    <t>年度
总体
目标</t>
  </si>
  <si>
    <t>年
度
绩
效
指
标</t>
  </si>
  <si>
    <t>社会效益
指标</t>
  </si>
  <si>
    <t>满意度
指标</t>
  </si>
  <si>
    <t>服务对象
满意度指标</t>
  </si>
  <si>
    <t>市级主管部门</t>
  </si>
  <si>
    <t>实施期限</t>
  </si>
  <si>
    <t>年度资金总额：</t>
  </si>
  <si>
    <t xml:space="preserve">    其中：财政拨款</t>
  </si>
  <si>
    <t xml:space="preserve">         其他资金</t>
  </si>
  <si>
    <t>绩
效
指
标</t>
  </si>
  <si>
    <t>三级指标</t>
  </si>
  <si>
    <t>产
出
指
标</t>
  </si>
  <si>
    <t xml:space="preserve"> ……</t>
  </si>
  <si>
    <t>效
益
指
标</t>
  </si>
  <si>
    <t>经济效益
指标</t>
  </si>
  <si>
    <t>生态效益
指标</t>
  </si>
  <si>
    <t>可持续
影响
指标</t>
  </si>
  <si>
    <t>服务对象
满意度
指标</t>
  </si>
  <si>
    <t>中共榆林市横山区委机构编制委员会办公室</t>
  </si>
  <si>
    <t>合计</t>
  </si>
  <si>
    <t>合计</t>
  </si>
  <si>
    <t>201</t>
  </si>
  <si>
    <t>一般公共服务支出</t>
  </si>
  <si>
    <t xml:space="preserve">  20131</t>
  </si>
  <si>
    <t xml:space="preserve">  党委办公厅（室）及相关机构事务</t>
  </si>
  <si>
    <t xml:space="preserve">    2013101</t>
  </si>
  <si>
    <t xml:space="preserve">    行政运行</t>
  </si>
  <si>
    <t>208</t>
  </si>
  <si>
    <t>社会保障和就业支出</t>
  </si>
  <si>
    <t xml:space="preserve">  20899</t>
  </si>
  <si>
    <t xml:space="preserve">    2089901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</si>
  <si>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</si>
  <si>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</si>
  <si>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</si>
  <si>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</si>
  <si>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</si>
  <si>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</si>
  <si>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住房保障支出</t>
  </si>
  <si>
    <t xml:space="preserve"> 行政事业单位保障和就业支出</t>
  </si>
  <si>
    <t xml:space="preserve">   行政单位社会保障和就业支出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</si>
  <si>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</si>
  <si>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</si>
  <si>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</si>
  <si>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</si>
  <si>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</si>
  <si>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</si>
  <si>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</si>
  <si>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</si>
  <si>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30108</t>
  </si>
  <si>
    <t>机关事业单位基本养老保险缴费</t>
  </si>
  <si>
    <t xml:space="preserve">  30109</t>
  </si>
  <si>
    <t>职业年金缴费</t>
  </si>
  <si>
    <t xml:space="preserve">  30110</t>
  </si>
  <si>
    <t>职工基本医疗保险缴费</t>
  </si>
  <si>
    <t xml:space="preserve">  30111</t>
  </si>
  <si>
    <t>公务员医疗补助缴费</t>
  </si>
  <si>
    <t xml:space="preserve">  30112</t>
  </si>
  <si>
    <t>其他社会保障缴费</t>
  </si>
  <si>
    <t xml:space="preserve">  30113</t>
  </si>
  <si>
    <t>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</si>
  <si>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</si>
  <si>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</si>
  <si>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</si>
  <si>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</si>
  <si>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</si>
  <si>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</si>
  <si>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</si>
  <si>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</si>
  <si>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</si>
  <si>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</si>
  <si>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</si>
  <si>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</si>
  <si>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</si>
  <si>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</si>
  <si>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</si>
  <si>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物业管理费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</si>
  <si>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</si>
  <si>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</si>
  <si>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</si>
  <si>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</si>
  <si>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</si>
  <si>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差旅费</t>
  </si>
  <si>
    <t xml:space="preserve">  30210</t>
  </si>
  <si>
    <t xml:space="preserve">  公务用车运行维护费</t>
  </si>
  <si>
    <t xml:space="preserve">  30211</t>
  </si>
  <si>
    <t xml:space="preserve">  其他交通费用</t>
  </si>
  <si>
    <t xml:space="preserve">  30212</t>
  </si>
  <si>
    <t xml:space="preserve">  因公出国（境）费用</t>
  </si>
  <si>
    <t xml:space="preserve">  30213</t>
  </si>
  <si>
    <t xml:space="preserve">  维修(护)费</t>
  </si>
  <si>
    <t>工资发放</t>
  </si>
  <si>
    <t>举办事业单位法定代表人培训工作</t>
  </si>
  <si>
    <t>300余位事业单位法人参加</t>
  </si>
  <si>
    <t>法人年报工作</t>
  </si>
  <si>
    <t>300多家单位法人年报</t>
  </si>
  <si>
    <t>工作质量</t>
  </si>
  <si>
    <t>保证按期按标准完成</t>
  </si>
  <si>
    <t>培训质量</t>
  </si>
  <si>
    <t>参训率与合格率保证98%以上</t>
  </si>
  <si>
    <t>法人年报质量</t>
  </si>
  <si>
    <t>年报按期100%完成</t>
  </si>
  <si>
    <t>工作按期开展与完成</t>
  </si>
  <si>
    <t>依据上级和领导要求</t>
  </si>
  <si>
    <t>提倡节能减排，降低行政运行成本</t>
  </si>
  <si>
    <t>行政运行支出低于上年度</t>
  </si>
  <si>
    <t>提供工作效率，认真做好服务工作</t>
  </si>
  <si>
    <t>效果显著</t>
  </si>
  <si>
    <t>努力做到服务对象满意</t>
  </si>
  <si>
    <r>
      <t>满意度争取达到1</t>
    </r>
    <r>
      <rPr>
        <sz val="11"/>
        <rFont val="宋体"/>
        <family val="0"/>
      </rPr>
      <t>00%</t>
    </r>
  </si>
  <si>
    <r>
      <t>2</t>
    </r>
    <r>
      <rPr>
        <sz val="9"/>
        <rFont val="宋体"/>
        <family val="0"/>
      </rPr>
      <t>21</t>
    </r>
  </si>
  <si>
    <t xml:space="preserve">  22102</t>
  </si>
  <si>
    <t xml:space="preserve">    2210201</t>
  </si>
  <si>
    <t xml:space="preserve">  住房改革支出</t>
  </si>
  <si>
    <t xml:space="preserve">    住房公积金</t>
  </si>
  <si>
    <t>否</t>
  </si>
  <si>
    <t>否</t>
  </si>
  <si>
    <t>否</t>
  </si>
  <si>
    <t xml:space="preserve">         保密审查情况：已审查</t>
  </si>
  <si>
    <t>是</t>
  </si>
  <si>
    <t>本部门没有政府性基金收支</t>
  </si>
  <si>
    <t>本部门没有专项业务支出</t>
  </si>
  <si>
    <t>本次预算未下达专项资金</t>
  </si>
  <si>
    <t>2020年部门综合预算公开报表</t>
  </si>
  <si>
    <t>2020年部门综合预算收支总表</t>
  </si>
  <si>
    <t>2020年部门综合预算收入总表</t>
  </si>
  <si>
    <t>2020年部门综合预算支出总表</t>
  </si>
  <si>
    <t>2020年部门综合预算财政拨款收支总表</t>
  </si>
  <si>
    <t>2020年部门综合预算一般公共预算支出明细表（按功能科目分）</t>
  </si>
  <si>
    <t>2020年部门综合预算一般公共预算支出明细表（按经济分类科目分）</t>
  </si>
  <si>
    <t>2020年部门综合预算一般公共预算基本支出明细表（按功能科目分）</t>
  </si>
  <si>
    <t>2020年部门综合预算一般公共预算基本支出明细表（按经济分类科目分）</t>
  </si>
  <si>
    <t>2020年部门综合预算政府性基金收支表</t>
  </si>
  <si>
    <t>2020年部门综合预算专项业务经费支出表</t>
  </si>
  <si>
    <t>2020年部门综合预算政府采购（资产配置、购买服务）预算表</t>
  </si>
  <si>
    <t>2020年部门综合预算一般公共预算拨款“三公”经费及会议费、培训费支出预算表</t>
  </si>
  <si>
    <t>2020年部门专项业务经费绩效目标表</t>
  </si>
  <si>
    <t>2020年部门整体支出绩效目标表</t>
  </si>
  <si>
    <t>2020年部门专项资金绩效目标表</t>
  </si>
  <si>
    <t>本部门2020年没有安排政府采购预算</t>
  </si>
  <si>
    <t>本部门2020年没有安排“三公”经费预算</t>
  </si>
  <si>
    <t>2020年部门综合预算收入总表</t>
  </si>
  <si>
    <t>2020年部门综合预算支出总表</t>
  </si>
  <si>
    <t>2020年部门综合预算财政拨款收支总表</t>
  </si>
  <si>
    <t>2020年部门综合预算一般公共预算支出明细表（按功能科目分）</t>
  </si>
  <si>
    <r>
      <t>20</t>
    </r>
    <r>
      <rPr>
        <b/>
        <sz val="16"/>
        <rFont val="宋体"/>
        <family val="0"/>
      </rPr>
      <t>20</t>
    </r>
    <r>
      <rPr>
        <b/>
        <sz val="16"/>
        <rFont val="宋体"/>
        <family val="0"/>
      </rPr>
      <t>年部门综合预算一般公共预算支出明细表（按经济分类科目分）</t>
    </r>
  </si>
  <si>
    <r>
      <t>20</t>
    </r>
    <r>
      <rPr>
        <b/>
        <sz val="16"/>
        <rFont val="宋体"/>
        <family val="0"/>
      </rPr>
      <t>20</t>
    </r>
    <r>
      <rPr>
        <b/>
        <sz val="16"/>
        <rFont val="宋体"/>
        <family val="0"/>
      </rPr>
      <t>年部门综合预算一般公共预算基本支出明细表（按功能科目分）</t>
    </r>
  </si>
  <si>
    <r>
      <t>20</t>
    </r>
    <r>
      <rPr>
        <b/>
        <sz val="16"/>
        <rFont val="宋体"/>
        <family val="0"/>
      </rPr>
      <t>20</t>
    </r>
    <r>
      <rPr>
        <b/>
        <sz val="16"/>
        <rFont val="宋体"/>
        <family val="0"/>
      </rPr>
      <t>年部门综合预算一般公共预算基本支出明细表（按经济分类科目分）</t>
    </r>
  </si>
  <si>
    <r>
      <t>20</t>
    </r>
    <r>
      <rPr>
        <b/>
        <sz val="15"/>
        <rFont val="宋体"/>
        <family val="0"/>
      </rPr>
      <t>20</t>
    </r>
    <r>
      <rPr>
        <b/>
        <sz val="15"/>
        <rFont val="宋体"/>
        <family val="0"/>
      </rPr>
      <t>年部门综合预算政府性基金收支表</t>
    </r>
  </si>
  <si>
    <r>
      <t>20</t>
    </r>
    <r>
      <rPr>
        <b/>
        <sz val="16"/>
        <rFont val="宋体"/>
        <family val="0"/>
      </rPr>
      <t>20</t>
    </r>
    <r>
      <rPr>
        <b/>
        <sz val="16"/>
        <rFont val="宋体"/>
        <family val="0"/>
      </rPr>
      <t>年部门综合预算专项业务经费支出表</t>
    </r>
  </si>
  <si>
    <r>
      <t>20</t>
    </r>
    <r>
      <rPr>
        <b/>
        <sz val="16"/>
        <rFont val="宋体"/>
        <family val="0"/>
      </rPr>
      <t>20</t>
    </r>
    <r>
      <rPr>
        <b/>
        <sz val="16"/>
        <rFont val="宋体"/>
        <family val="0"/>
      </rPr>
      <t>年部门综合预算政府采购（资产配置、购买服务）预算表</t>
    </r>
  </si>
  <si>
    <r>
      <t>20</t>
    </r>
    <r>
      <rPr>
        <b/>
        <sz val="16"/>
        <rFont val="宋体"/>
        <family val="0"/>
      </rPr>
      <t>20</t>
    </r>
    <r>
      <rPr>
        <b/>
        <sz val="16"/>
        <rFont val="宋体"/>
        <family val="0"/>
      </rPr>
      <t>年部门综合预算一般公共预算拨款“三公”经费及会议费、培训费支出预算表</t>
    </r>
  </si>
  <si>
    <r>
      <t>20</t>
    </r>
    <r>
      <rPr>
        <b/>
        <sz val="18"/>
        <rFont val="宋体"/>
        <family val="0"/>
      </rPr>
      <t>20</t>
    </r>
    <r>
      <rPr>
        <b/>
        <sz val="18"/>
        <rFont val="宋体"/>
        <family val="0"/>
      </rPr>
      <t>年部门专项业务经费绩效目标表</t>
    </r>
  </si>
  <si>
    <r>
      <t>20</t>
    </r>
    <r>
      <rPr>
        <b/>
        <sz val="16"/>
        <rFont val="宋体"/>
        <family val="0"/>
      </rPr>
      <t>20</t>
    </r>
    <r>
      <rPr>
        <b/>
        <sz val="16"/>
        <rFont val="宋体"/>
        <family val="0"/>
      </rPr>
      <t>年部门整体支出绩效目标表</t>
    </r>
  </si>
  <si>
    <t>认真贯彻落实中省市相关精神，做好事业单位机构改革工作；努力推进“放管服”改革工作；开展机构编制日常工作。</t>
  </si>
  <si>
    <t>1、按照中省市相关精神，按时完成全区事业单位机构改革工作。2、努力推进我区“放管服”改革工作。3、开展机构编制日常工作。</t>
  </si>
  <si>
    <r>
      <t>按月发放1</t>
    </r>
    <r>
      <rPr>
        <sz val="9"/>
        <rFont val="宋体"/>
        <family val="0"/>
      </rPr>
      <t>4</t>
    </r>
    <r>
      <rPr>
        <sz val="9"/>
        <rFont val="宋体"/>
        <family val="0"/>
      </rPr>
      <t>位职工全年工资</t>
    </r>
  </si>
  <si>
    <r>
      <t>20</t>
    </r>
    <r>
      <rPr>
        <b/>
        <sz val="16"/>
        <rFont val="宋体"/>
        <family val="0"/>
      </rPr>
      <t>20</t>
    </r>
    <r>
      <rPr>
        <b/>
        <sz val="16"/>
        <rFont val="宋体"/>
        <family val="0"/>
      </rPr>
      <t>年部门专项资金绩效目标表</t>
    </r>
  </si>
  <si>
    <r>
      <t>（2</t>
    </r>
    <r>
      <rPr>
        <sz val="12"/>
        <rFont val="宋体"/>
        <family val="0"/>
      </rPr>
      <t>020</t>
    </r>
    <r>
      <rPr>
        <sz val="12"/>
        <rFont val="宋体"/>
        <family val="0"/>
      </rPr>
      <t>年度）</t>
    </r>
  </si>
  <si>
    <t xml:space="preserve">         部门名称：中共榆林市横山区委机构编制委员会办公室</t>
  </si>
  <si>
    <t xml:space="preserve">         部门主要负责人审签情况：已审签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</si>
</sst>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¥&quot;* _-#,##0.00;&quot;¥&quot;* \-#,##0.00;&quot;¥&quot;* _-&quot;-&quot;??;@"/>
    <numFmt numFmtId="178" formatCode="* #,##0;* \-#,##0;* &quot;-&quot;;@"/>
    <numFmt numFmtId="179" formatCode="&quot;¥&quot;* _-#,##0;&quot;¥&quot;* \-#,##0;&quot;¥&quot;* _-&quot;-&quot;;@"/>
    <numFmt numFmtId="180" formatCode="#,##0.0000"/>
    <numFmt numFmtId="181" formatCode="#,###.00"/>
    <numFmt numFmtId="182" formatCode="#"/>
  </numFmts>
  <fonts count="41">
    <font>
      <sz val="9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18"/>
      <name val="宋体"/>
      <family val="0"/>
    </font>
    <font>
      <sz val="12"/>
      <name val="仿宋_GB2312"/>
      <family val="3"/>
    </font>
    <font>
      <b/>
      <sz val="15"/>
      <name val="宋体"/>
      <family val="0"/>
    </font>
    <font>
      <b/>
      <sz val="9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8"/>
      <name val="宋体"/>
      <family val="0"/>
    </font>
    <font>
      <sz val="48"/>
      <name val="宋体"/>
      <family val="0"/>
    </font>
    <font>
      <sz val="11"/>
      <color indexed="9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8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1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9" fontId="1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0" fillId="0" borderId="1" applyNumberFormat="0" applyFill="0" applyAlignment="0" applyProtection="0"/>
    <xf numFmtId="0" fontId="25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20" fillId="0" borderId="3" applyNumberFormat="0" applyFill="0" applyAlignment="0" applyProtection="0"/>
    <xf numFmtId="177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29" fillId="4" borderId="4" applyNumberFormat="0" applyAlignment="0" applyProtection="0"/>
    <xf numFmtId="0" fontId="32" fillId="13" borderId="5" applyNumberFormat="0" applyAlignment="0" applyProtection="0"/>
    <xf numFmtId="0" fontId="3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6" applyNumberFormat="0" applyFill="0" applyAlignment="0" applyProtection="0"/>
    <xf numFmtId="176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26" fillId="9" borderId="0" applyNumberFormat="0" applyBorder="0" applyAlignment="0" applyProtection="0"/>
    <xf numFmtId="0" fontId="35" fillId="4" borderId="7" applyNumberFormat="0" applyAlignment="0" applyProtection="0"/>
    <xf numFmtId="0" fontId="21" fillId="7" borderId="4" applyNumberFormat="0" applyAlignment="0" applyProtection="0"/>
    <xf numFmtId="0" fontId="23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" fillId="3" borderId="8" applyNumberFormat="0" applyFont="0" applyAlignment="0" applyProtection="0"/>
  </cellStyleXfs>
  <cellXfs count="200">
    <xf numFmtId="0" fontId="0" fillId="0" borderId="0" xfId="0" applyAlignment="1">
      <alignment/>
    </xf>
    <xf numFmtId="0" fontId="37" fillId="0" borderId="0" xfId="0" applyFont="1" applyFill="1" applyBorder="1" applyAlignment="1">
      <alignment vertical="center"/>
    </xf>
    <xf numFmtId="0" fontId="4" fillId="0" borderId="9" xfId="43" applyFont="1" applyBorder="1" applyAlignment="1">
      <alignment horizontal="center" vertical="center" wrapText="1"/>
      <protection/>
    </xf>
    <xf numFmtId="0" fontId="5" fillId="0" borderId="9" xfId="43" applyFont="1" applyBorder="1" applyAlignment="1">
      <alignment horizontal="center" vertical="center" wrapText="1"/>
      <protection/>
    </xf>
    <xf numFmtId="0" fontId="3" fillId="0" borderId="0" xfId="43" applyAlignment="1">
      <alignment vertical="center"/>
      <protection/>
    </xf>
    <xf numFmtId="0" fontId="3" fillId="0" borderId="0" xfId="43" applyAlignment="1">
      <alignment vertical="center" wrapText="1"/>
      <protection/>
    </xf>
    <xf numFmtId="0" fontId="6" fillId="0" borderId="0" xfId="43" applyFont="1" applyAlignment="1">
      <alignment vertical="center" wrapText="1"/>
      <protection/>
    </xf>
    <xf numFmtId="0" fontId="3" fillId="0" borderId="0" xfId="43" applyFont="1" applyAlignment="1">
      <alignment vertical="center"/>
      <protection/>
    </xf>
    <xf numFmtId="0" fontId="7" fillId="0" borderId="0" xfId="43" applyFont="1" applyAlignment="1">
      <alignment vertical="center"/>
      <protection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8" fillId="0" borderId="9" xfId="43" applyFont="1" applyBorder="1" applyAlignment="1">
      <alignment vertical="center" wrapText="1"/>
      <protection/>
    </xf>
    <xf numFmtId="0" fontId="38" fillId="0" borderId="9" xfId="43" applyFont="1" applyBorder="1" applyAlignment="1">
      <alignment horizontal="center" vertical="center" wrapText="1"/>
      <protection/>
    </xf>
    <xf numFmtId="0" fontId="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Alignment="1">
      <alignment horizontal="right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Fill="1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Continuous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6" fillId="0" borderId="9" xfId="0" applyFont="1" applyFill="1" applyBorder="1" applyAlignment="1">
      <alignment horizontal="left" vertical="center"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left" vertical="center"/>
    </xf>
    <xf numFmtId="0" fontId="0" fillId="0" borderId="9" xfId="0" applyNumberFormat="1" applyFill="1" applyBorder="1" applyAlignment="1" applyProtection="1">
      <alignment vertical="center"/>
      <protection/>
    </xf>
    <xf numFmtId="0" fontId="0" fillId="0" borderId="9" xfId="0" applyFill="1" applyBorder="1" applyAlignment="1">
      <alignment horizontal="left" vertical="center"/>
    </xf>
    <xf numFmtId="0" fontId="6" fillId="0" borderId="9" xfId="0" applyFont="1" applyFill="1" applyBorder="1" applyAlignment="1">
      <alignment vertical="center"/>
    </xf>
    <xf numFmtId="4" fontId="0" fillId="0" borderId="9" xfId="0" applyNumberFormat="1" applyFill="1" applyBorder="1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ill="1" applyBorder="1" applyAlignment="1">
      <alignment horizontal="right" vertical="center" wrapText="1"/>
    </xf>
    <xf numFmtId="4" fontId="0" fillId="0" borderId="9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wrapText="1"/>
    </xf>
    <xf numFmtId="0" fontId="0" fillId="0" borderId="9" xfId="0" applyFont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9" xfId="0" applyFont="1" applyFill="1" applyBorder="1" applyAlignment="1">
      <alignment/>
    </xf>
    <xf numFmtId="2" fontId="0" fillId="0" borderId="9" xfId="0" applyNumberFormat="1" applyFill="1" applyBorder="1" applyAlignment="1" applyProtection="1">
      <alignment horizontal="center" vertical="center"/>
      <protection/>
    </xf>
    <xf numFmtId="4" fontId="0" fillId="0" borderId="9" xfId="0" applyNumberFormat="1" applyBorder="1" applyAlignment="1">
      <alignment horizontal="right" vertical="center" wrapText="1"/>
    </xf>
    <xf numFmtId="2" fontId="11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/>
    </xf>
    <xf numFmtId="0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13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 wrapText="1"/>
      <protection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6" fillId="0" borderId="9" xfId="0" applyFont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4" fontId="6" fillId="0" borderId="9" xfId="0" applyNumberFormat="1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9" xfId="0" applyNumberFormat="1" applyFont="1" applyFill="1" applyBorder="1" applyAlignment="1" applyProtection="1">
      <alignment horizontal="left" vertical="center" wrapText="1"/>
      <protection/>
    </xf>
    <xf numFmtId="0" fontId="14" fillId="0" borderId="9" xfId="0" applyFont="1" applyFill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right" vertical="center" wrapText="1"/>
    </xf>
    <xf numFmtId="180" fontId="6" fillId="0" borderId="9" xfId="0" applyNumberFormat="1" applyFont="1" applyFill="1" applyBorder="1" applyAlignment="1" applyProtection="1">
      <alignment horizontal="right" vertical="center" wrapText="1"/>
      <protection/>
    </xf>
    <xf numFmtId="2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14" fillId="0" borderId="9" xfId="0" applyNumberFormat="1" applyFont="1" applyFill="1" applyBorder="1" applyAlignment="1" applyProtection="1">
      <alignment horizontal="center" vertical="center" wrapText="1"/>
      <protection/>
    </xf>
    <xf numFmtId="2" fontId="14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0" fontId="3" fillId="0" borderId="0" xfId="0" applyNumberFormat="1" applyFont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9" xfId="0" applyFill="1" applyBorder="1" applyAlignment="1">
      <alignment wrapText="1"/>
    </xf>
    <xf numFmtId="0" fontId="0" fillId="0" borderId="9" xfId="0" applyBorder="1" applyAlignment="1">
      <alignment horizontal="center" vertical="center"/>
    </xf>
    <xf numFmtId="0" fontId="0" fillId="0" borderId="13" xfId="0" applyNumberFormat="1" applyFill="1" applyBorder="1" applyAlignment="1" applyProtection="1">
      <alignment vertical="center"/>
      <protection/>
    </xf>
    <xf numFmtId="49" fontId="0" fillId="0" borderId="9" xfId="0" applyNumberFormat="1" applyFont="1" applyFill="1" applyBorder="1" applyAlignment="1" applyProtection="1">
      <alignment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9" xfId="68" applyFill="1" applyBorder="1">
      <alignment/>
      <protection/>
    </xf>
    <xf numFmtId="181" fontId="6" fillId="0" borderId="9" xfId="68" applyNumberFormat="1" applyFont="1" applyBorder="1" applyAlignment="1">
      <alignment shrinkToFi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0" fontId="4" fillId="0" borderId="9" xfId="43" applyFont="1" applyBorder="1" applyAlignment="1">
      <alignment vertical="center" wrapText="1"/>
      <protection/>
    </xf>
    <xf numFmtId="0" fontId="12" fillId="0" borderId="0" xfId="0" applyFont="1" applyBorder="1" applyAlignment="1">
      <alignment horizontal="left"/>
    </xf>
    <xf numFmtId="49" fontId="0" fillId="0" borderId="9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9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181" fontId="6" fillId="0" borderId="9" xfId="68" applyNumberFormat="1" applyFont="1" applyBorder="1" applyAlignment="1">
      <alignment horizontal="center" shrinkToFit="1"/>
      <protection/>
    </xf>
    <xf numFmtId="0" fontId="6" fillId="0" borderId="9" xfId="0" applyFont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6" fillId="0" borderId="9" xfId="0" applyNumberFormat="1" applyFont="1" applyFill="1" applyBorder="1" applyAlignment="1" applyProtection="1">
      <alignment horizontal="center" vertical="center"/>
      <protection/>
    </xf>
    <xf numFmtId="4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/>
    </xf>
    <xf numFmtId="181" fontId="6" fillId="0" borderId="10" xfId="68" applyNumberFormat="1" applyFont="1" applyBorder="1" applyAlignment="1">
      <alignment shrinkToFit="1"/>
      <protection/>
    </xf>
    <xf numFmtId="0" fontId="4" fillId="0" borderId="9" xfId="43" applyFont="1" applyBorder="1" applyAlignment="1">
      <alignment horizontal="left" vertical="center" wrapText="1"/>
      <protection/>
    </xf>
    <xf numFmtId="0" fontId="15" fillId="0" borderId="0" xfId="0" applyFont="1" applyAlignment="1">
      <alignment horizontal="center"/>
    </xf>
    <xf numFmtId="0" fontId="3" fillId="0" borderId="9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0" fillId="0" borderId="16" xfId="0" applyNumberFormat="1" applyFont="1" applyFill="1" applyBorder="1" applyAlignment="1" applyProtection="1">
      <alignment horizontal="left" vertical="center"/>
      <protection/>
    </xf>
    <xf numFmtId="0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8" fillId="0" borderId="0" xfId="43" applyFont="1" applyAlignment="1">
      <alignment horizontal="center" vertical="center" wrapText="1"/>
      <protection/>
    </xf>
    <xf numFmtId="0" fontId="8" fillId="0" borderId="0" xfId="43" applyFont="1" applyAlignment="1">
      <alignment horizontal="center" vertical="center" wrapText="1"/>
      <protection/>
    </xf>
    <xf numFmtId="0" fontId="3" fillId="0" borderId="0" xfId="43" applyFont="1" applyAlignment="1">
      <alignment horizontal="right" vertical="center" wrapText="1"/>
      <protection/>
    </xf>
    <xf numFmtId="0" fontId="39" fillId="0" borderId="10" xfId="43" applyFont="1" applyBorder="1" applyAlignment="1">
      <alignment horizontal="center" vertical="center" wrapText="1"/>
      <protection/>
    </xf>
    <xf numFmtId="0" fontId="39" fillId="0" borderId="13" xfId="43" applyFont="1" applyBorder="1" applyAlignment="1">
      <alignment horizontal="center" vertical="center" wrapText="1"/>
      <protection/>
    </xf>
    <xf numFmtId="0" fontId="39" fillId="0" borderId="9" xfId="43" applyFont="1" applyBorder="1" applyAlignment="1">
      <alignment horizontal="center" vertical="center" wrapText="1"/>
      <protection/>
    </xf>
    <xf numFmtId="0" fontId="39" fillId="0" borderId="15" xfId="43" applyFont="1" applyBorder="1" applyAlignment="1">
      <alignment horizontal="center" vertical="center" wrapText="1"/>
      <protection/>
    </xf>
    <xf numFmtId="0" fontId="39" fillId="0" borderId="9" xfId="43" applyFont="1" applyBorder="1" applyAlignment="1">
      <alignment horizontal="left" vertical="center" wrapText="1"/>
      <protection/>
    </xf>
    <xf numFmtId="0" fontId="39" fillId="0" borderId="9" xfId="43" applyFont="1" applyBorder="1" applyAlignment="1">
      <alignment horizontal="right" vertical="center" wrapText="1"/>
      <protection/>
    </xf>
    <xf numFmtId="0" fontId="38" fillId="0" borderId="9" xfId="43" applyFont="1" applyBorder="1" applyAlignment="1">
      <alignment horizontal="center" vertical="center" wrapText="1"/>
      <protection/>
    </xf>
    <xf numFmtId="9" fontId="38" fillId="0" borderId="9" xfId="43" applyNumberFormat="1" applyFont="1" applyBorder="1" applyAlignment="1">
      <alignment horizontal="center" vertical="center" wrapText="1"/>
      <protection/>
    </xf>
    <xf numFmtId="0" fontId="40" fillId="0" borderId="9" xfId="0" applyFont="1" applyFill="1" applyBorder="1" applyAlignment="1">
      <alignment vertical="center"/>
    </xf>
    <xf numFmtId="0" fontId="2" fillId="0" borderId="0" xfId="43" applyFont="1" applyAlignment="1">
      <alignment horizontal="center" vertical="center" wrapText="1"/>
      <protection/>
    </xf>
    <xf numFmtId="0" fontId="2" fillId="0" borderId="0" xfId="43" applyFont="1" applyAlignment="1">
      <alignment horizontal="center" vertical="center" wrapText="1"/>
      <protection/>
    </xf>
    <xf numFmtId="0" fontId="3" fillId="0" borderId="16" xfId="43" applyBorder="1" applyAlignment="1">
      <alignment horizontal="right" vertical="center"/>
      <protection/>
    </xf>
    <xf numFmtId="0" fontId="4" fillId="0" borderId="9" xfId="43" applyFont="1" applyBorder="1" applyAlignment="1">
      <alignment horizontal="center" vertical="center" wrapText="1"/>
      <protection/>
    </xf>
    <xf numFmtId="0" fontId="4" fillId="0" borderId="10" xfId="43" applyFont="1" applyBorder="1" applyAlignment="1">
      <alignment horizontal="center" vertical="center" wrapText="1"/>
      <protection/>
    </xf>
    <xf numFmtId="0" fontId="4" fillId="0" borderId="13" xfId="43" applyFont="1" applyBorder="1" applyAlignment="1">
      <alignment horizontal="center" vertical="center" wrapText="1"/>
      <protection/>
    </xf>
    <xf numFmtId="0" fontId="4" fillId="0" borderId="15" xfId="43" applyFont="1" applyBorder="1" applyAlignment="1">
      <alignment horizontal="center" vertical="center" wrapText="1"/>
      <protection/>
    </xf>
    <xf numFmtId="0" fontId="4" fillId="0" borderId="11" xfId="43" applyFont="1" applyBorder="1" applyAlignment="1">
      <alignment horizontal="center" vertical="center" wrapText="1"/>
      <protection/>
    </xf>
    <xf numFmtId="0" fontId="4" fillId="0" borderId="19" xfId="43" applyFont="1" applyBorder="1" applyAlignment="1">
      <alignment horizontal="center" vertical="center" wrapText="1"/>
      <protection/>
    </xf>
    <xf numFmtId="0" fontId="4" fillId="0" borderId="14" xfId="43" applyFont="1" applyBorder="1" applyAlignment="1">
      <alignment horizontal="center" vertical="center" wrapText="1"/>
      <protection/>
    </xf>
    <xf numFmtId="0" fontId="4" fillId="0" borderId="17" xfId="43" applyFont="1" applyBorder="1" applyAlignment="1">
      <alignment horizontal="center" vertical="center" wrapText="1"/>
      <protection/>
    </xf>
    <xf numFmtId="0" fontId="4" fillId="0" borderId="20" xfId="43" applyFont="1" applyBorder="1" applyAlignment="1">
      <alignment horizontal="center" vertical="center" wrapText="1"/>
      <protection/>
    </xf>
    <xf numFmtId="0" fontId="4" fillId="0" borderId="18" xfId="43" applyFont="1" applyBorder="1" applyAlignment="1">
      <alignment horizontal="center" vertical="center" wrapText="1"/>
      <protection/>
    </xf>
    <xf numFmtId="0" fontId="4" fillId="0" borderId="9" xfId="43" applyFont="1" applyBorder="1" applyAlignment="1">
      <alignment horizontal="left" vertical="top" wrapText="1"/>
      <protection/>
    </xf>
    <xf numFmtId="0" fontId="4" fillId="0" borderId="9" xfId="43" applyFont="1" applyBorder="1" applyAlignment="1">
      <alignment horizontal="left" vertical="top" wrapText="1"/>
      <protection/>
    </xf>
    <xf numFmtId="0" fontId="4" fillId="0" borderId="9" xfId="43" applyFont="1" applyBorder="1" applyAlignment="1">
      <alignment horizontal="left" vertical="center" wrapText="1"/>
      <protection/>
    </xf>
    <xf numFmtId="0" fontId="0" fillId="0" borderId="10" xfId="43" applyFont="1" applyBorder="1" applyAlignment="1">
      <alignment horizontal="left" vertical="center" wrapText="1"/>
      <protection/>
    </xf>
    <xf numFmtId="0" fontId="0" fillId="0" borderId="15" xfId="43" applyFont="1" applyBorder="1" applyAlignment="1">
      <alignment horizontal="left" vertical="center" wrapText="1"/>
      <protection/>
    </xf>
    <xf numFmtId="0" fontId="4" fillId="0" borderId="9" xfId="43" applyFont="1" applyBorder="1" applyAlignment="1">
      <alignment horizontal="left" vertical="center" wrapText="1"/>
      <protection/>
    </xf>
    <xf numFmtId="0" fontId="0" fillId="0" borderId="10" xfId="43" applyFont="1" applyBorder="1" applyAlignment="1">
      <alignment horizontal="left" vertical="center" wrapText="1"/>
      <protection/>
    </xf>
    <xf numFmtId="0" fontId="4" fillId="0" borderId="10" xfId="43" applyFont="1" applyBorder="1" applyAlignment="1">
      <alignment horizontal="left" vertical="center" wrapText="1"/>
      <protection/>
    </xf>
    <xf numFmtId="0" fontId="4" fillId="0" borderId="15" xfId="43" applyFont="1" applyBorder="1" applyAlignment="1">
      <alignment horizontal="left" vertical="center" wrapText="1"/>
      <protection/>
    </xf>
    <xf numFmtId="10" fontId="4" fillId="0" borderId="10" xfId="43" applyNumberFormat="1" applyFont="1" applyBorder="1" applyAlignment="1">
      <alignment horizontal="left" vertical="center" wrapText="1"/>
      <protection/>
    </xf>
    <xf numFmtId="10" fontId="4" fillId="0" borderId="15" xfId="43" applyNumberFormat="1" applyFont="1" applyBorder="1" applyAlignment="1">
      <alignment horizontal="left" vertical="center" wrapText="1"/>
      <protection/>
    </xf>
    <xf numFmtId="0" fontId="4" fillId="0" borderId="14" xfId="43" applyFont="1" applyBorder="1" applyAlignment="1">
      <alignment horizontal="center" vertical="center" wrapText="1"/>
      <protection/>
    </xf>
    <xf numFmtId="0" fontId="4" fillId="0" borderId="21" xfId="43" applyFont="1" applyBorder="1" applyAlignment="1">
      <alignment horizontal="center" vertical="center" wrapText="1"/>
      <protection/>
    </xf>
    <xf numFmtId="0" fontId="4" fillId="0" borderId="22" xfId="43" applyFont="1" applyBorder="1" applyAlignment="1">
      <alignment horizontal="center" vertical="center" wrapText="1"/>
      <protection/>
    </xf>
    <xf numFmtId="0" fontId="4" fillId="0" borderId="11" xfId="43" applyFont="1" applyBorder="1" applyAlignment="1">
      <alignment horizontal="left" vertical="center" wrapText="1"/>
      <protection/>
    </xf>
    <xf numFmtId="0" fontId="4" fillId="0" borderId="11" xfId="43" applyFont="1" applyBorder="1" applyAlignment="1">
      <alignment horizontal="left" vertical="center" wrapText="1"/>
      <protection/>
    </xf>
    <xf numFmtId="9" fontId="36" fillId="0" borderId="9" xfId="43" applyNumberFormat="1" applyFont="1" applyBorder="1" applyAlignment="1">
      <alignment horizontal="left" vertical="center" wrapText="1"/>
      <protection/>
    </xf>
    <xf numFmtId="0" fontId="36" fillId="0" borderId="9" xfId="43" applyFont="1" applyBorder="1" applyAlignment="1">
      <alignment horizontal="left" vertical="center" wrapText="1"/>
      <protection/>
    </xf>
    <xf numFmtId="9" fontId="4" fillId="0" borderId="9" xfId="43" applyNumberFormat="1" applyFont="1" applyBorder="1" applyAlignment="1">
      <alignment horizontal="left" vertical="center" wrapText="1"/>
      <protection/>
    </xf>
    <xf numFmtId="0" fontId="4" fillId="0" borderId="10" xfId="43" applyFont="1" applyBorder="1" applyAlignment="1">
      <alignment horizontal="left" vertical="center" wrapText="1"/>
      <protection/>
    </xf>
    <xf numFmtId="58" fontId="4" fillId="0" borderId="9" xfId="43" applyNumberFormat="1" applyFont="1" applyBorder="1" applyAlignment="1">
      <alignment horizontal="left" vertical="center" wrapText="1"/>
      <protection/>
    </xf>
    <xf numFmtId="0" fontId="4" fillId="0" borderId="13" xfId="43" applyFont="1" applyBorder="1" applyAlignment="1">
      <alignment horizontal="left" vertical="center" wrapText="1"/>
      <protection/>
    </xf>
    <xf numFmtId="0" fontId="4" fillId="0" borderId="17" xfId="43" applyFont="1" applyBorder="1" applyAlignment="1">
      <alignment horizontal="center" vertical="center" wrapText="1"/>
      <protection/>
    </xf>
    <xf numFmtId="0" fontId="4" fillId="0" borderId="20" xfId="43" applyFont="1" applyBorder="1" applyAlignment="1">
      <alignment horizontal="center" vertical="center" wrapText="1"/>
      <protection/>
    </xf>
    <xf numFmtId="0" fontId="4" fillId="0" borderId="18" xfId="43" applyFont="1" applyBorder="1" applyAlignment="1">
      <alignment horizontal="center" vertical="center" wrapText="1"/>
      <protection/>
    </xf>
    <xf numFmtId="0" fontId="4" fillId="0" borderId="0" xfId="43" applyNumberFormat="1" applyFont="1" applyFill="1" applyBorder="1" applyAlignment="1">
      <alignment vertical="center" wrapText="1"/>
      <protection/>
    </xf>
    <xf numFmtId="0" fontId="37" fillId="0" borderId="0" xfId="0" applyFont="1" applyFill="1" applyBorder="1" applyAlignment="1">
      <alignment horizontal="left" vertical="center"/>
    </xf>
    <xf numFmtId="0" fontId="2" fillId="0" borderId="0" xfId="43" applyFont="1" applyBorder="1" applyAlignment="1">
      <alignment horizontal="center" vertical="center" wrapText="1"/>
      <protection/>
    </xf>
    <xf numFmtId="0" fontId="2" fillId="0" borderId="0" xfId="43" applyFont="1" applyBorder="1" applyAlignment="1">
      <alignment horizontal="center" vertical="center" wrapText="1"/>
      <protection/>
    </xf>
    <xf numFmtId="0" fontId="3" fillId="0" borderId="0" xfId="43" applyFont="1" applyBorder="1" applyAlignment="1">
      <alignment horizontal="center" vertical="center"/>
      <protection/>
    </xf>
    <xf numFmtId="0" fontId="3" fillId="0" borderId="0" xfId="43" applyFont="1" applyBorder="1" applyAlignment="1">
      <alignment horizontal="center" vertical="center"/>
      <protection/>
    </xf>
    <xf numFmtId="0" fontId="5" fillId="0" borderId="10" xfId="43" applyFont="1" applyBorder="1" applyAlignment="1">
      <alignment horizontal="center" vertical="center" wrapText="1"/>
      <protection/>
    </xf>
    <xf numFmtId="0" fontId="5" fillId="0" borderId="13" xfId="43" applyFont="1" applyBorder="1" applyAlignment="1">
      <alignment horizontal="center" vertical="center" wrapText="1"/>
      <protection/>
    </xf>
    <xf numFmtId="0" fontId="5" fillId="0" borderId="15" xfId="43" applyFont="1" applyBorder="1" applyAlignment="1">
      <alignment horizontal="center" vertical="center" wrapText="1"/>
      <protection/>
    </xf>
    <xf numFmtId="0" fontId="5" fillId="0" borderId="9" xfId="43" applyFont="1" applyBorder="1" applyAlignment="1">
      <alignment horizontal="center" vertical="center" wrapText="1"/>
      <protection/>
    </xf>
    <xf numFmtId="0" fontId="5" fillId="0" borderId="11" xfId="43" applyFont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vertical="center"/>
    </xf>
  </cellXfs>
  <cellStyles count="7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2" xfId="43"/>
    <cellStyle name="常规 2 10" xfId="44"/>
    <cellStyle name="常规 2 10 2" xfId="45"/>
    <cellStyle name="常规 2 11" xfId="46"/>
    <cellStyle name="常规 2 2" xfId="47"/>
    <cellStyle name="常规 2 2 2" xfId="48"/>
    <cellStyle name="常规 2 3" xfId="49"/>
    <cellStyle name="常规 2 3 2" xfId="50"/>
    <cellStyle name="常规 2 4" xfId="51"/>
    <cellStyle name="常规 2 4 2" xfId="52"/>
    <cellStyle name="常规 2 5" xfId="53"/>
    <cellStyle name="常规 2 5 2" xfId="54"/>
    <cellStyle name="常规 2 6" xfId="55"/>
    <cellStyle name="常规 2 6 2" xfId="56"/>
    <cellStyle name="常规 2 7" xfId="57"/>
    <cellStyle name="常规 2 7 2" xfId="58"/>
    <cellStyle name="常规 2 8" xfId="59"/>
    <cellStyle name="常规 2 8 2" xfId="60"/>
    <cellStyle name="常规 2 9" xfId="61"/>
    <cellStyle name="常规 2 9 2" xfId="62"/>
    <cellStyle name="常规 3" xfId="63"/>
    <cellStyle name="常规 4" xfId="64"/>
    <cellStyle name="常规 5" xfId="65"/>
    <cellStyle name="常规 6" xfId="66"/>
    <cellStyle name="常规 7" xfId="67"/>
    <cellStyle name="常规 8" xfId="68"/>
    <cellStyle name="常规 9" xfId="69"/>
    <cellStyle name="Hyperlink" xfId="70"/>
    <cellStyle name="好" xfId="71"/>
    <cellStyle name="汇总" xfId="72"/>
    <cellStyle name="Currency" xfId="73"/>
    <cellStyle name="Currency [0]" xfId="74"/>
    <cellStyle name="计算" xfId="75"/>
    <cellStyle name="检查单元格" xfId="76"/>
    <cellStyle name="解释性文本" xfId="77"/>
    <cellStyle name="警告文本" xfId="78"/>
    <cellStyle name="链接单元格" xfId="79"/>
    <cellStyle name="Comma" xfId="80"/>
    <cellStyle name="Comma [0]" xfId="81"/>
    <cellStyle name="适中" xfId="82"/>
    <cellStyle name="输出" xfId="83"/>
    <cellStyle name="输入" xfId="84"/>
    <cellStyle name="Followed Hyperlink" xfId="85"/>
    <cellStyle name="着色 1" xfId="86"/>
    <cellStyle name="着色 2" xfId="87"/>
    <cellStyle name="着色 3" xfId="88"/>
    <cellStyle name="着色 4" xfId="89"/>
    <cellStyle name="着色 5" xfId="90"/>
    <cellStyle name="着色 6" xfId="91"/>
    <cellStyle name="注释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3"/>
  <sheetViews>
    <sheetView showGridLines="0" showZeros="0" zoomScalePageLayoutView="0" workbookViewId="0" topLeftCell="A1">
      <selection activeCell="A6" sqref="A6"/>
    </sheetView>
  </sheetViews>
  <sheetFormatPr defaultColWidth="9.16015625" defaultRowHeight="11.25"/>
  <cols>
    <col min="1" max="1" width="163" style="0" customWidth="1"/>
    <col min="2" max="2" width="62.83203125" style="0" customWidth="1"/>
  </cols>
  <sheetData>
    <row r="2" ht="93" customHeight="1">
      <c r="A2" s="84" t="s">
        <v>348</v>
      </c>
    </row>
    <row r="3" spans="1:14" ht="93.75" customHeight="1">
      <c r="A3" s="85"/>
      <c r="N3" s="14"/>
    </row>
    <row r="4" ht="81.75" customHeight="1">
      <c r="A4" s="97" t="s">
        <v>384</v>
      </c>
    </row>
    <row r="5" ht="40.5" customHeight="1">
      <c r="A5" s="97" t="s">
        <v>343</v>
      </c>
    </row>
    <row r="6" ht="36.75" customHeight="1">
      <c r="A6" s="97" t="s">
        <v>385</v>
      </c>
    </row>
    <row r="7" ht="12.75" customHeight="1">
      <c r="A7" s="86"/>
    </row>
    <row r="8" ht="12.75" customHeight="1">
      <c r="A8" s="86"/>
    </row>
    <row r="9" ht="12.75" customHeight="1">
      <c r="A9" s="86"/>
    </row>
    <row r="10" ht="12.75" customHeight="1">
      <c r="A10" s="86"/>
    </row>
    <row r="11" ht="12.75" customHeight="1">
      <c r="A11" s="86"/>
    </row>
    <row r="12" ht="12.75" customHeight="1">
      <c r="A12" s="86"/>
    </row>
    <row r="13" ht="12.75" customHeight="1">
      <c r="A13" s="86"/>
    </row>
  </sheetData>
  <sheetProtection/>
  <printOptions horizontalCentered="1" verticalCentered="1"/>
  <pageMargins left="0.75" right="0.75" top="0.7900000000000001" bottom="1" header="0" footer="0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showZeros="0" zoomScalePageLayoutView="0" workbookViewId="0" topLeftCell="A1">
      <selection activeCell="D16" sqref="D16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6" width="21.33203125" style="0" customWidth="1"/>
  </cols>
  <sheetData>
    <row r="1" ht="30" customHeight="1">
      <c r="A1" s="14" t="s">
        <v>8</v>
      </c>
    </row>
    <row r="2" spans="1:6" ht="28.5" customHeight="1">
      <c r="A2" s="125" t="s">
        <v>372</v>
      </c>
      <c r="B2" s="124"/>
      <c r="C2" s="124"/>
      <c r="D2" s="124"/>
      <c r="E2" s="124"/>
      <c r="F2" s="124"/>
    </row>
    <row r="3" ht="22.5" customHeight="1">
      <c r="F3" s="21" t="s">
        <v>16</v>
      </c>
    </row>
    <row r="4" spans="1:6" ht="22.5" customHeight="1">
      <c r="A4" s="22" t="s">
        <v>121</v>
      </c>
      <c r="B4" s="22" t="s">
        <v>122</v>
      </c>
      <c r="C4" s="22" t="s">
        <v>95</v>
      </c>
      <c r="D4" s="22" t="s">
        <v>117</v>
      </c>
      <c r="E4" s="22" t="s">
        <v>118</v>
      </c>
      <c r="F4" s="22" t="s">
        <v>120</v>
      </c>
    </row>
    <row r="5" spans="1:6" ht="15.75" customHeight="1">
      <c r="A5" s="23" t="s">
        <v>106</v>
      </c>
      <c r="B5" s="23" t="s">
        <v>106</v>
      </c>
      <c r="C5" s="108">
        <v>1</v>
      </c>
      <c r="D5" s="88">
        <v>2</v>
      </c>
      <c r="E5" s="23">
        <v>3</v>
      </c>
      <c r="F5" s="23" t="s">
        <v>106</v>
      </c>
    </row>
    <row r="6" spans="1:6" ht="12.75" customHeight="1">
      <c r="A6" s="93"/>
      <c r="B6" s="93" t="s">
        <v>95</v>
      </c>
      <c r="C6" s="109">
        <v>192.66</v>
      </c>
      <c r="D6" s="26">
        <v>163.78</v>
      </c>
      <c r="E6" s="94">
        <v>28.88</v>
      </c>
      <c r="F6" s="25"/>
    </row>
    <row r="7" spans="1:6" ht="12.75" customHeight="1">
      <c r="A7" s="95" t="s">
        <v>266</v>
      </c>
      <c r="B7" s="95" t="s">
        <v>267</v>
      </c>
      <c r="C7">
        <v>163.78</v>
      </c>
      <c r="D7" s="26">
        <v>163.78</v>
      </c>
      <c r="E7" s="94"/>
      <c r="F7" s="25"/>
    </row>
    <row r="8" spans="1:6" ht="12.75" customHeight="1">
      <c r="A8" s="95" t="s">
        <v>268</v>
      </c>
      <c r="B8" s="95" t="s">
        <v>269</v>
      </c>
      <c r="C8" s="94">
        <v>55.52</v>
      </c>
      <c r="D8" s="94">
        <v>55.52</v>
      </c>
      <c r="E8" s="94"/>
      <c r="F8" s="25"/>
    </row>
    <row r="9" spans="1:6" ht="12.75" customHeight="1">
      <c r="A9" s="95" t="s">
        <v>270</v>
      </c>
      <c r="B9" s="95" t="s">
        <v>271</v>
      </c>
      <c r="C9" s="94">
        <v>61.12</v>
      </c>
      <c r="D9" s="94">
        <v>61.12</v>
      </c>
      <c r="E9" s="94"/>
      <c r="F9" s="25"/>
    </row>
    <row r="10" spans="1:6" ht="12.75" customHeight="1">
      <c r="A10" s="95" t="s">
        <v>272</v>
      </c>
      <c r="B10" s="95" t="s">
        <v>273</v>
      </c>
      <c r="C10" s="94"/>
      <c r="D10" s="94"/>
      <c r="E10" s="94"/>
      <c r="F10" s="25"/>
    </row>
    <row r="11" spans="1:6" ht="12.75" customHeight="1">
      <c r="A11" s="95" t="s">
        <v>274</v>
      </c>
      <c r="B11" s="95" t="s">
        <v>275</v>
      </c>
      <c r="C11" s="25">
        <v>16.31</v>
      </c>
      <c r="D11" s="25">
        <v>16.31</v>
      </c>
      <c r="E11" s="25"/>
      <c r="F11" s="25"/>
    </row>
    <row r="12" spans="1:6" ht="12.75" customHeight="1">
      <c r="A12" s="95" t="s">
        <v>276</v>
      </c>
      <c r="B12" s="95" t="s">
        <v>277</v>
      </c>
      <c r="C12" s="25">
        <v>8.16</v>
      </c>
      <c r="D12" s="25">
        <v>8.16</v>
      </c>
      <c r="E12" s="25"/>
      <c r="F12" s="25"/>
    </row>
    <row r="13" spans="1:6" ht="12.75" customHeight="1">
      <c r="A13" s="95" t="s">
        <v>278</v>
      </c>
      <c r="B13" s="95" t="s">
        <v>279</v>
      </c>
      <c r="C13" s="25">
        <v>5.51</v>
      </c>
      <c r="D13" s="25">
        <v>5.51</v>
      </c>
      <c r="E13" s="26"/>
      <c r="F13" s="25"/>
    </row>
    <row r="14" spans="1:6" ht="12.75" customHeight="1">
      <c r="A14" s="95" t="s">
        <v>280</v>
      </c>
      <c r="B14" s="95" t="s">
        <v>281</v>
      </c>
      <c r="C14" s="25">
        <v>3.25</v>
      </c>
      <c r="D14" s="25">
        <v>3.25</v>
      </c>
      <c r="E14" s="26"/>
      <c r="F14" s="25"/>
    </row>
    <row r="15" spans="1:6" ht="12.75" customHeight="1">
      <c r="A15" s="95" t="s">
        <v>282</v>
      </c>
      <c r="B15" s="95" t="s">
        <v>283</v>
      </c>
      <c r="C15" s="25">
        <v>0.76</v>
      </c>
      <c r="D15" s="25">
        <v>0.76</v>
      </c>
      <c r="E15" s="26"/>
      <c r="F15" s="25"/>
    </row>
    <row r="16" spans="1:6" ht="12.75" customHeight="1">
      <c r="A16" s="95" t="s">
        <v>284</v>
      </c>
      <c r="B16" s="95" t="s">
        <v>285</v>
      </c>
      <c r="C16" s="25">
        <v>13.15</v>
      </c>
      <c r="D16" s="25">
        <v>13.15</v>
      </c>
      <c r="E16" s="26"/>
      <c r="F16" s="25"/>
    </row>
    <row r="17" spans="1:6" ht="12.75" customHeight="1">
      <c r="A17" s="95" t="s">
        <v>286</v>
      </c>
      <c r="B17" s="95" t="s">
        <v>287</v>
      </c>
      <c r="C17" s="94">
        <v>0</v>
      </c>
      <c r="D17" s="25"/>
      <c r="E17" s="26"/>
      <c r="F17" s="25"/>
    </row>
    <row r="18" spans="1:6" ht="12.75" customHeight="1">
      <c r="A18" s="95" t="s">
        <v>288</v>
      </c>
      <c r="B18" s="95" t="s">
        <v>289</v>
      </c>
      <c r="C18" s="25">
        <v>28.88</v>
      </c>
      <c r="D18" s="25"/>
      <c r="E18" s="25">
        <v>28.88</v>
      </c>
      <c r="F18" s="25"/>
    </row>
    <row r="19" spans="1:6" ht="12.75" customHeight="1">
      <c r="A19" s="95" t="s">
        <v>290</v>
      </c>
      <c r="B19" s="95" t="s">
        <v>291</v>
      </c>
      <c r="C19" s="94">
        <v>6.16</v>
      </c>
      <c r="D19" s="25"/>
      <c r="E19" s="94">
        <v>6.16</v>
      </c>
      <c r="F19" s="25"/>
    </row>
    <row r="20" spans="1:6" ht="12.75" customHeight="1">
      <c r="A20" s="95" t="s">
        <v>292</v>
      </c>
      <c r="B20" s="95" t="s">
        <v>293</v>
      </c>
      <c r="C20" s="94">
        <v>3</v>
      </c>
      <c r="D20" s="26"/>
      <c r="E20" s="94">
        <v>3</v>
      </c>
      <c r="F20" s="25"/>
    </row>
    <row r="21" spans="1:6" ht="12.75" customHeight="1">
      <c r="A21" s="95" t="s">
        <v>294</v>
      </c>
      <c r="B21" s="95" t="s">
        <v>295</v>
      </c>
      <c r="C21" s="94"/>
      <c r="D21" s="26"/>
      <c r="E21" s="94"/>
      <c r="F21" s="25"/>
    </row>
    <row r="22" spans="1:6" ht="12.75" customHeight="1">
      <c r="A22" s="95" t="s">
        <v>296</v>
      </c>
      <c r="B22" s="95" t="s">
        <v>297</v>
      </c>
      <c r="C22" s="94">
        <v>0</v>
      </c>
      <c r="D22" s="26"/>
      <c r="E22" s="94">
        <v>0</v>
      </c>
      <c r="F22" s="25"/>
    </row>
    <row r="23" spans="1:6" ht="12.75" customHeight="1">
      <c r="A23" s="95" t="s">
        <v>298</v>
      </c>
      <c r="B23" s="95" t="s">
        <v>299</v>
      </c>
      <c r="C23" s="94"/>
      <c r="D23" s="26"/>
      <c r="E23" s="94"/>
      <c r="F23" s="26"/>
    </row>
    <row r="24" spans="1:6" ht="12.75" customHeight="1">
      <c r="A24" s="95" t="s">
        <v>300</v>
      </c>
      <c r="B24" s="95" t="s">
        <v>301</v>
      </c>
      <c r="C24" s="94">
        <v>0</v>
      </c>
      <c r="D24" s="26"/>
      <c r="E24" s="94">
        <v>0</v>
      </c>
      <c r="F24" s="26"/>
    </row>
    <row r="25" spans="1:6" ht="12.75" customHeight="1">
      <c r="A25" s="95" t="s">
        <v>302</v>
      </c>
      <c r="B25" s="95" t="s">
        <v>303</v>
      </c>
      <c r="C25" s="94">
        <v>1.8</v>
      </c>
      <c r="D25" s="26"/>
      <c r="E25" s="94">
        <v>1.8</v>
      </c>
      <c r="F25" s="26"/>
    </row>
    <row r="26" spans="1:6" ht="12.75" customHeight="1">
      <c r="A26" s="95" t="s">
        <v>304</v>
      </c>
      <c r="B26" s="95" t="s">
        <v>305</v>
      </c>
      <c r="C26" s="94">
        <v>0</v>
      </c>
      <c r="D26" s="26"/>
      <c r="E26" s="94">
        <v>0</v>
      </c>
      <c r="F26" s="26"/>
    </row>
    <row r="27" spans="1:6" ht="12.75" customHeight="1">
      <c r="A27" s="95" t="s">
        <v>306</v>
      </c>
      <c r="B27" s="95" t="s">
        <v>307</v>
      </c>
      <c r="C27" s="94">
        <v>3.72</v>
      </c>
      <c r="D27" s="26"/>
      <c r="E27" s="94">
        <v>3.72</v>
      </c>
      <c r="F27" s="26"/>
    </row>
    <row r="28" spans="1:6" ht="12.75" customHeight="1">
      <c r="A28" s="95" t="s">
        <v>308</v>
      </c>
      <c r="B28" s="95" t="s">
        <v>309</v>
      </c>
      <c r="C28" s="94">
        <v>0</v>
      </c>
      <c r="D28" s="26"/>
      <c r="E28" s="94">
        <v>0</v>
      </c>
      <c r="F28" s="26"/>
    </row>
    <row r="29" spans="1:6" ht="12.75" customHeight="1">
      <c r="A29" s="95" t="s">
        <v>310</v>
      </c>
      <c r="B29" s="95" t="s">
        <v>311</v>
      </c>
      <c r="C29" s="94">
        <v>10.2</v>
      </c>
      <c r="D29" s="26"/>
      <c r="E29" s="94">
        <v>10.2</v>
      </c>
      <c r="F29" s="26"/>
    </row>
    <row r="30" spans="1:6" ht="12.75" customHeight="1">
      <c r="A30" s="95" t="s">
        <v>312</v>
      </c>
      <c r="B30" s="95" t="s">
        <v>313</v>
      </c>
      <c r="C30" s="94">
        <v>0</v>
      </c>
      <c r="D30" s="26"/>
      <c r="E30" s="94">
        <v>0</v>
      </c>
      <c r="F30" s="26"/>
    </row>
    <row r="31" spans="1:6" ht="12.75" customHeight="1">
      <c r="A31" s="95" t="s">
        <v>314</v>
      </c>
      <c r="B31" s="95" t="s">
        <v>315</v>
      </c>
      <c r="C31" s="94">
        <v>4</v>
      </c>
      <c r="D31" s="26"/>
      <c r="E31" s="94">
        <v>4</v>
      </c>
      <c r="F31" s="26"/>
    </row>
  </sheetData>
  <sheetProtection/>
  <mergeCells count="1">
    <mergeCell ref="A2:F2"/>
  </mergeCells>
  <printOptions horizontalCentered="1"/>
  <pageMargins left="0.59" right="0.59" top="0.7900000000000001" bottom="0.7900000000000001" header="0.5" footer="0.5"/>
  <pageSetup fitToHeight="1000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showZeros="0" zoomScalePageLayoutView="0" workbookViewId="0" topLeftCell="A1">
      <selection activeCell="D15" sqref="D15"/>
    </sheetView>
  </sheetViews>
  <sheetFormatPr defaultColWidth="9.16015625" defaultRowHeight="12.75" customHeight="1"/>
  <cols>
    <col min="1" max="1" width="27.83203125" style="0" customWidth="1"/>
    <col min="2" max="2" width="23.33203125" style="0" customWidth="1"/>
    <col min="3" max="3" width="35.16015625" style="0" customWidth="1"/>
    <col min="4" max="4" width="28.66015625" style="0" customWidth="1"/>
    <col min="5" max="5" width="34.83203125" style="0" customWidth="1"/>
    <col min="6" max="6" width="24.16015625" style="0" customWidth="1"/>
  </cols>
  <sheetData>
    <row r="1" spans="1:6" ht="22.5" customHeight="1">
      <c r="A1" s="30" t="s">
        <v>9</v>
      </c>
      <c r="B1" s="31"/>
      <c r="C1" s="31"/>
      <c r="D1" s="31"/>
      <c r="E1" s="31"/>
      <c r="F1" s="32"/>
    </row>
    <row r="2" spans="1:6" ht="22.5" customHeight="1">
      <c r="A2" s="126" t="s">
        <v>373</v>
      </c>
      <c r="B2" s="123"/>
      <c r="C2" s="123"/>
      <c r="D2" s="123"/>
      <c r="E2" s="123"/>
      <c r="F2" s="123"/>
    </row>
    <row r="3" spans="1:6" ht="31.5" customHeight="1">
      <c r="A3" s="116"/>
      <c r="B3" s="116"/>
      <c r="C3" s="33"/>
      <c r="D3" s="33"/>
      <c r="E3" s="34"/>
      <c r="F3" s="35" t="s">
        <v>16</v>
      </c>
    </row>
    <row r="4" spans="1:6" ht="22.5" customHeight="1">
      <c r="A4" s="122" t="s">
        <v>17</v>
      </c>
      <c r="B4" s="122"/>
      <c r="C4" s="122" t="s">
        <v>18</v>
      </c>
      <c r="D4" s="122"/>
      <c r="E4" s="122"/>
      <c r="F4" s="122"/>
    </row>
    <row r="5" spans="1:6" ht="47.25" customHeight="1">
      <c r="A5" s="36" t="s">
        <v>19</v>
      </c>
      <c r="B5" s="36" t="s">
        <v>20</v>
      </c>
      <c r="C5" s="36" t="s">
        <v>21</v>
      </c>
      <c r="D5" s="37" t="s">
        <v>20</v>
      </c>
      <c r="E5" s="36" t="s">
        <v>22</v>
      </c>
      <c r="F5" s="36" t="s">
        <v>20</v>
      </c>
    </row>
    <row r="6" spans="1:6" ht="17.25" customHeight="1">
      <c r="A6" s="38" t="s">
        <v>123</v>
      </c>
      <c r="B6" s="39"/>
      <c r="C6" s="40" t="s">
        <v>124</v>
      </c>
      <c r="D6" s="41"/>
      <c r="E6" s="42" t="s">
        <v>125</v>
      </c>
      <c r="F6" s="41"/>
    </row>
    <row r="7" spans="1:6" ht="17.25" customHeight="1">
      <c r="A7" s="43"/>
      <c r="B7" s="39"/>
      <c r="C7" s="40" t="s">
        <v>126</v>
      </c>
      <c r="D7" s="41"/>
      <c r="E7" s="44" t="s">
        <v>127</v>
      </c>
      <c r="F7" s="41"/>
    </row>
    <row r="8" spans="1:8" ht="17.25" customHeight="1">
      <c r="A8" s="43"/>
      <c r="B8" s="39"/>
      <c r="C8" s="40" t="s">
        <v>128</v>
      </c>
      <c r="D8" s="41"/>
      <c r="E8" s="44" t="s">
        <v>129</v>
      </c>
      <c r="F8" s="41"/>
      <c r="H8" s="14"/>
    </row>
    <row r="9" spans="1:6" ht="17.25" customHeight="1">
      <c r="A9" s="38"/>
      <c r="B9" s="39"/>
      <c r="C9" s="40" t="s">
        <v>130</v>
      </c>
      <c r="D9" s="41"/>
      <c r="E9" s="44" t="s">
        <v>131</v>
      </c>
      <c r="F9" s="41"/>
    </row>
    <row r="10" spans="1:7" ht="17.25" customHeight="1">
      <c r="A10" s="38"/>
      <c r="B10" s="39"/>
      <c r="C10" s="40" t="s">
        <v>132</v>
      </c>
      <c r="D10" s="41"/>
      <c r="E10" s="44" t="s">
        <v>133</v>
      </c>
      <c r="F10" s="41"/>
      <c r="G10" s="14"/>
    </row>
    <row r="11" spans="1:7" ht="17.25" customHeight="1">
      <c r="A11" s="43"/>
      <c r="B11" s="39"/>
      <c r="C11" s="40" t="s">
        <v>134</v>
      </c>
      <c r="D11" s="41"/>
      <c r="E11" s="44" t="s">
        <v>135</v>
      </c>
      <c r="F11" s="41"/>
      <c r="G11" s="14"/>
    </row>
    <row r="12" spans="1:7" ht="17.25" customHeight="1">
      <c r="A12" s="43"/>
      <c r="B12" s="39"/>
      <c r="C12" s="40" t="s">
        <v>136</v>
      </c>
      <c r="D12" s="41"/>
      <c r="E12" s="44" t="s">
        <v>127</v>
      </c>
      <c r="F12" s="41"/>
      <c r="G12" s="14"/>
    </row>
    <row r="13" spans="1:7" ht="17.25" customHeight="1">
      <c r="A13" s="45"/>
      <c r="B13" s="39"/>
      <c r="C13" s="40" t="s">
        <v>137</v>
      </c>
      <c r="D13" s="41"/>
      <c r="E13" s="44" t="s">
        <v>129</v>
      </c>
      <c r="F13" s="41"/>
      <c r="G13" s="14"/>
    </row>
    <row r="14" spans="1:6" ht="17.25" customHeight="1">
      <c r="A14" s="45"/>
      <c r="B14" s="39"/>
      <c r="C14" s="40" t="s">
        <v>138</v>
      </c>
      <c r="D14" s="41"/>
      <c r="E14" s="44" t="s">
        <v>131</v>
      </c>
      <c r="F14" s="41"/>
    </row>
    <row r="15" spans="1:6" ht="17.25" customHeight="1">
      <c r="A15" s="45"/>
      <c r="B15" s="39"/>
      <c r="C15" s="40" t="s">
        <v>139</v>
      </c>
      <c r="D15" s="41"/>
      <c r="E15" s="44" t="s">
        <v>140</v>
      </c>
      <c r="F15" s="41"/>
    </row>
    <row r="16" spans="1:8" ht="17.25" customHeight="1">
      <c r="A16" s="25"/>
      <c r="B16" s="46"/>
      <c r="C16" s="40" t="s">
        <v>141</v>
      </c>
      <c r="D16" s="41"/>
      <c r="E16" s="44" t="s">
        <v>142</v>
      </c>
      <c r="F16" s="41"/>
      <c r="H16" s="14"/>
    </row>
    <row r="17" spans="1:6" ht="17.25" customHeight="1">
      <c r="A17" s="26"/>
      <c r="B17" s="46"/>
      <c r="C17" s="40" t="s">
        <v>143</v>
      </c>
      <c r="D17" s="41"/>
      <c r="E17" s="44" t="s">
        <v>144</v>
      </c>
      <c r="F17" s="41"/>
    </row>
    <row r="18" spans="1:6" ht="17.25" customHeight="1">
      <c r="A18" s="26"/>
      <c r="B18" s="46"/>
      <c r="C18" s="40" t="s">
        <v>145</v>
      </c>
      <c r="D18" s="41"/>
      <c r="E18" s="44" t="s">
        <v>146</v>
      </c>
      <c r="F18" s="41"/>
    </row>
    <row r="19" spans="1:6" ht="17.25" customHeight="1">
      <c r="A19" s="45"/>
      <c r="B19" s="46"/>
      <c r="C19" s="40" t="s">
        <v>147</v>
      </c>
      <c r="D19" s="41"/>
      <c r="E19" s="44" t="s">
        <v>148</v>
      </c>
      <c r="F19" s="41"/>
    </row>
    <row r="20" spans="1:6" ht="17.25" customHeight="1">
      <c r="A20" s="45"/>
      <c r="B20" s="39"/>
      <c r="C20" s="40" t="s">
        <v>149</v>
      </c>
      <c r="D20" s="41"/>
      <c r="E20" s="44" t="s">
        <v>150</v>
      </c>
      <c r="F20" s="41"/>
    </row>
    <row r="21" spans="1:6" ht="17.25" customHeight="1">
      <c r="A21" s="25"/>
      <c r="B21" s="39"/>
      <c r="C21" s="26"/>
      <c r="D21" s="41"/>
      <c r="E21" s="44" t="s">
        <v>151</v>
      </c>
      <c r="F21" s="41"/>
    </row>
    <row r="22" spans="1:6" ht="17.25" customHeight="1">
      <c r="A22" s="26"/>
      <c r="B22" s="39"/>
      <c r="C22" s="26"/>
      <c r="D22" s="41"/>
      <c r="E22" s="47" t="s">
        <v>152</v>
      </c>
      <c r="F22" s="41"/>
    </row>
    <row r="23" spans="1:6" ht="17.25" customHeight="1">
      <c r="A23" s="26"/>
      <c r="B23" s="39"/>
      <c r="C23" s="26"/>
      <c r="D23" s="41"/>
      <c r="E23" s="47" t="s">
        <v>153</v>
      </c>
      <c r="F23" s="41"/>
    </row>
    <row r="24" spans="1:6" ht="17.25" customHeight="1">
      <c r="A24" s="26"/>
      <c r="B24" s="39"/>
      <c r="C24" s="40"/>
      <c r="D24" s="48"/>
      <c r="E24" s="47" t="s">
        <v>154</v>
      </c>
      <c r="F24" s="41"/>
    </row>
    <row r="25" spans="1:6" ht="17.25" customHeight="1">
      <c r="A25" s="26"/>
      <c r="B25" s="39"/>
      <c r="C25" s="40"/>
      <c r="D25" s="48"/>
      <c r="E25" s="38"/>
      <c r="F25" s="49"/>
    </row>
    <row r="26" spans="1:6" ht="17.25" customHeight="1">
      <c r="A26" s="37" t="s">
        <v>80</v>
      </c>
      <c r="B26" s="46">
        <f>SUM(B6,B9,B10,B12,B13,B14,B15)</f>
        <v>0</v>
      </c>
      <c r="C26" s="37" t="s">
        <v>81</v>
      </c>
      <c r="D26" s="48">
        <f>SUM(D6:D20)</f>
        <v>0</v>
      </c>
      <c r="E26" s="37" t="s">
        <v>81</v>
      </c>
      <c r="F26" s="49">
        <f>SUM(F6,F11,F21,F22,F23)</f>
        <v>0</v>
      </c>
    </row>
    <row r="27" spans="2:6" ht="12.75" customHeight="1">
      <c r="B27" s="14"/>
      <c r="D27" s="14"/>
      <c r="F27" s="14"/>
    </row>
    <row r="28" spans="2:6" ht="12.75" customHeight="1">
      <c r="B28" s="14"/>
      <c r="D28" s="14"/>
      <c r="F28" s="14"/>
    </row>
    <row r="29" spans="2:6" ht="12.75" customHeight="1">
      <c r="B29" s="14"/>
      <c r="D29" s="14"/>
      <c r="F29" s="14"/>
    </row>
    <row r="30" spans="2:6" ht="12.75" customHeight="1">
      <c r="B30" s="14"/>
      <c r="D30" s="14"/>
      <c r="F30" s="14"/>
    </row>
    <row r="31" spans="2:6" ht="12.75" customHeight="1">
      <c r="B31" s="14"/>
      <c r="D31" s="14"/>
      <c r="F31" s="14"/>
    </row>
    <row r="32" spans="2:6" ht="12.75" customHeight="1">
      <c r="B32" s="14"/>
      <c r="D32" s="14"/>
      <c r="F32" s="14"/>
    </row>
    <row r="33" spans="2:6" ht="12.75" customHeight="1">
      <c r="B33" s="14"/>
      <c r="D33" s="14"/>
      <c r="F33" s="14"/>
    </row>
    <row r="34" spans="2:6" ht="12.75" customHeight="1">
      <c r="B34" s="14"/>
      <c r="D34" s="14"/>
      <c r="F34" s="14"/>
    </row>
    <row r="35" spans="2:6" ht="12.75" customHeight="1">
      <c r="B35" s="14"/>
      <c r="D35" s="14"/>
      <c r="F35" s="14"/>
    </row>
    <row r="36" spans="2:6" ht="12.75" customHeight="1">
      <c r="B36" s="14"/>
      <c r="D36" s="14"/>
      <c r="F36" s="14"/>
    </row>
    <row r="37" spans="2:6" ht="12.75" customHeight="1">
      <c r="B37" s="14"/>
      <c r="D37" s="14"/>
      <c r="F37" s="14"/>
    </row>
    <row r="38" spans="2:6" ht="12.75" customHeight="1">
      <c r="B38" s="14"/>
      <c r="D38" s="14"/>
      <c r="F38" s="14"/>
    </row>
    <row r="39" spans="2:4" ht="12.75" customHeight="1">
      <c r="B39" s="14"/>
      <c r="D39" s="14"/>
    </row>
    <row r="40" spans="2:4" ht="12.75" customHeight="1">
      <c r="B40" s="14"/>
      <c r="D40" s="14"/>
    </row>
    <row r="41" spans="2:4" ht="12.75" customHeight="1">
      <c r="B41" s="14"/>
      <c r="D41" s="14"/>
    </row>
    <row r="42" ht="12.75" customHeight="1">
      <c r="B42" s="14"/>
    </row>
    <row r="43" ht="12.75" customHeight="1">
      <c r="B43" s="14"/>
    </row>
    <row r="44" ht="12.75" customHeight="1">
      <c r="B44" s="14"/>
    </row>
  </sheetData>
  <sheetProtection/>
  <mergeCells count="4">
    <mergeCell ref="A3:B3"/>
    <mergeCell ref="A4:B4"/>
    <mergeCell ref="C4:F4"/>
    <mergeCell ref="A2:F2"/>
  </mergeCells>
  <printOptions horizontalCentered="1"/>
  <pageMargins left="0.75" right="0.75" top="0.7900000000000001" bottom="1" header="0" footer="0"/>
  <pageSetup fitToHeight="1" fitToWidth="1" horizontalDpi="600" verticalDpi="600" orientation="landscape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showGridLines="0" showZeros="0" zoomScalePageLayoutView="0" workbookViewId="0" topLeftCell="A1">
      <selection activeCell="A2" sqref="A2:D2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30" customHeight="1">
      <c r="A1" s="14" t="s">
        <v>10</v>
      </c>
    </row>
    <row r="2" spans="1:4" ht="28.5" customHeight="1">
      <c r="A2" s="125" t="s">
        <v>374</v>
      </c>
      <c r="B2" s="124"/>
      <c r="C2" s="124"/>
      <c r="D2" s="124"/>
    </row>
    <row r="3" ht="22.5" customHeight="1">
      <c r="D3" s="21" t="s">
        <v>16</v>
      </c>
    </row>
    <row r="4" spans="1:4" ht="22.5" customHeight="1">
      <c r="A4" s="22" t="s">
        <v>91</v>
      </c>
      <c r="B4" s="28" t="s">
        <v>155</v>
      </c>
      <c r="C4" s="22" t="s">
        <v>156</v>
      </c>
      <c r="D4" s="22" t="s">
        <v>157</v>
      </c>
    </row>
    <row r="5" spans="1:4" ht="15.75" customHeight="1">
      <c r="A5" s="23" t="s">
        <v>106</v>
      </c>
      <c r="B5" s="23" t="s">
        <v>106</v>
      </c>
      <c r="C5" s="23" t="s">
        <v>106</v>
      </c>
      <c r="D5" s="29" t="s">
        <v>106</v>
      </c>
    </row>
    <row r="6" spans="1:4" ht="12.75" customHeight="1">
      <c r="A6" s="25"/>
      <c r="B6" s="25"/>
      <c r="C6" s="25"/>
      <c r="D6" s="25"/>
    </row>
    <row r="7" spans="1:4" ht="12.75" customHeight="1">
      <c r="A7" s="25"/>
      <c r="B7" s="25"/>
      <c r="C7" s="25"/>
      <c r="D7" s="25"/>
    </row>
    <row r="8" spans="1:4" ht="12.75" customHeight="1">
      <c r="A8" s="25"/>
      <c r="B8" s="25"/>
      <c r="C8" s="25"/>
      <c r="D8" s="25"/>
    </row>
    <row r="9" spans="1:4" ht="12.75" customHeight="1">
      <c r="A9" s="25"/>
      <c r="B9" s="25"/>
      <c r="C9" s="25"/>
      <c r="D9" s="25"/>
    </row>
    <row r="10" spans="1:4" ht="12.75" customHeight="1">
      <c r="A10" s="25"/>
      <c r="B10" s="25"/>
      <c r="C10" s="25"/>
      <c r="D10" s="25"/>
    </row>
    <row r="11" spans="1:4" ht="12.75" customHeight="1">
      <c r="A11" s="25"/>
      <c r="B11" s="25"/>
      <c r="C11" s="25"/>
      <c r="D11" s="26"/>
    </row>
    <row r="12" spans="1:4" ht="12.75" customHeight="1">
      <c r="A12" s="25"/>
      <c r="B12" s="25"/>
      <c r="C12" s="25"/>
      <c r="D12" s="26"/>
    </row>
    <row r="13" spans="1:4" ht="12.75" customHeight="1">
      <c r="A13" s="25"/>
      <c r="B13" s="25"/>
      <c r="C13" s="25"/>
      <c r="D13" s="26"/>
    </row>
    <row r="14" spans="1:2" ht="12.75" customHeight="1">
      <c r="A14" s="14"/>
      <c r="B14" s="14"/>
    </row>
    <row r="15" spans="1:3" ht="12.75" customHeight="1">
      <c r="A15" s="14"/>
      <c r="B15" s="14"/>
      <c r="C15" s="14"/>
    </row>
    <row r="16" spans="1:3" ht="12.75" customHeight="1">
      <c r="A16" s="14"/>
      <c r="B16" s="14"/>
      <c r="C16" s="14"/>
    </row>
    <row r="17" ht="12.75" customHeight="1">
      <c r="B17" s="14"/>
    </row>
  </sheetData>
  <sheetProtection/>
  <mergeCells count="1">
    <mergeCell ref="A2:D2"/>
  </mergeCells>
  <printOptions horizontalCentered="1"/>
  <pageMargins left="0.59" right="0.59" top="0.7900000000000001" bottom="0.7900000000000001" header="0.5" footer="0.5"/>
  <pageSetup fitToHeight="1000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showGridLines="0" showZeros="0" zoomScalePageLayoutView="0" workbookViewId="0" topLeftCell="A1">
      <selection activeCell="H15" sqref="H15"/>
    </sheetView>
  </sheetViews>
  <sheetFormatPr defaultColWidth="9.16015625" defaultRowHeight="12.75" customHeight="1"/>
  <cols>
    <col min="1" max="1" width="7.16015625" style="0" customWidth="1"/>
    <col min="2" max="2" width="8.83203125" style="0" customWidth="1"/>
    <col min="3" max="3" width="10.5" style="0" customWidth="1"/>
    <col min="4" max="4" width="16.5" style="0" customWidth="1"/>
    <col min="5" max="7" width="18.83203125" style="0" customWidth="1"/>
    <col min="8" max="8" width="15.83203125" style="0" customWidth="1"/>
    <col min="9" max="9" width="12.16015625" style="0" customWidth="1"/>
    <col min="10" max="12" width="9.16015625" style="0" customWidth="1"/>
    <col min="13" max="13" width="17.33203125" style="0" customWidth="1"/>
    <col min="14" max="255" width="9.16015625" style="0" customWidth="1"/>
  </cols>
  <sheetData>
    <row r="1" ht="29.25" customHeight="1">
      <c r="A1" s="14" t="s">
        <v>11</v>
      </c>
    </row>
    <row r="2" spans="1:14" ht="23.25" customHeight="1">
      <c r="A2" s="125" t="s">
        <v>375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ht="26.25" customHeight="1">
      <c r="N3" s="21" t="s">
        <v>16</v>
      </c>
    </row>
    <row r="4" spans="1:14" ht="18" customHeight="1">
      <c r="A4" s="121" t="s">
        <v>158</v>
      </c>
      <c r="B4" s="121"/>
      <c r="C4" s="121"/>
      <c r="D4" s="121" t="s">
        <v>91</v>
      </c>
      <c r="E4" s="132" t="s">
        <v>159</v>
      </c>
      <c r="F4" s="121" t="s">
        <v>160</v>
      </c>
      <c r="G4" s="127" t="s">
        <v>161</v>
      </c>
      <c r="H4" s="129" t="s">
        <v>162</v>
      </c>
      <c r="I4" s="121" t="s">
        <v>163</v>
      </c>
      <c r="J4" s="121" t="s">
        <v>121</v>
      </c>
      <c r="K4" s="121"/>
      <c r="L4" s="130" t="s">
        <v>164</v>
      </c>
      <c r="M4" s="121" t="s">
        <v>165</v>
      </c>
      <c r="N4" s="120" t="s">
        <v>166</v>
      </c>
    </row>
    <row r="5" spans="1:14" ht="18" customHeight="1">
      <c r="A5" s="22" t="s">
        <v>167</v>
      </c>
      <c r="B5" s="22" t="s">
        <v>168</v>
      </c>
      <c r="C5" s="22" t="s">
        <v>169</v>
      </c>
      <c r="D5" s="121"/>
      <c r="E5" s="132"/>
      <c r="F5" s="121"/>
      <c r="G5" s="128"/>
      <c r="H5" s="129"/>
      <c r="I5" s="121"/>
      <c r="J5" s="15" t="s">
        <v>167</v>
      </c>
      <c r="K5" s="15" t="s">
        <v>168</v>
      </c>
      <c r="L5" s="131"/>
      <c r="M5" s="121"/>
      <c r="N5" s="120"/>
    </row>
    <row r="6" spans="1:14" ht="12.75" customHeight="1">
      <c r="A6" s="23" t="s">
        <v>106</v>
      </c>
      <c r="B6" s="23" t="s">
        <v>106</v>
      </c>
      <c r="C6" s="23" t="s">
        <v>106</v>
      </c>
      <c r="D6" s="23" t="s">
        <v>106</v>
      </c>
      <c r="E6" s="23" t="s">
        <v>106</v>
      </c>
      <c r="F6" s="24" t="s">
        <v>106</v>
      </c>
      <c r="G6" s="23" t="s">
        <v>106</v>
      </c>
      <c r="H6" s="23" t="s">
        <v>106</v>
      </c>
      <c r="I6" s="23" t="s">
        <v>106</v>
      </c>
      <c r="J6" s="23" t="s">
        <v>106</v>
      </c>
      <c r="K6" s="23" t="s">
        <v>106</v>
      </c>
      <c r="L6" s="23" t="s">
        <v>106</v>
      </c>
      <c r="M6" s="23" t="s">
        <v>106</v>
      </c>
      <c r="N6" s="23" t="s">
        <v>106</v>
      </c>
    </row>
    <row r="7" spans="1:14" ht="12.7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4" ht="12.75" customHeight="1">
      <c r="A8" s="25"/>
      <c r="C8" s="25"/>
      <c r="D8" s="25"/>
      <c r="E8" s="25"/>
      <c r="F8" s="26"/>
      <c r="G8" s="26"/>
      <c r="H8" s="26"/>
      <c r="I8" s="25"/>
      <c r="J8" s="25"/>
      <c r="K8" s="25"/>
      <c r="L8" s="25"/>
      <c r="M8" s="25"/>
      <c r="N8" s="25"/>
    </row>
    <row r="9" spans="1:15" ht="12.75" customHeight="1">
      <c r="A9" s="25"/>
      <c r="B9" s="25"/>
      <c r="C9" s="25"/>
      <c r="D9" s="25"/>
      <c r="E9" s="26"/>
      <c r="F9" s="26"/>
      <c r="G9" s="26"/>
      <c r="H9" s="26"/>
      <c r="I9" s="25"/>
      <c r="J9" s="25"/>
      <c r="K9" s="25"/>
      <c r="L9" s="25"/>
      <c r="M9" s="25"/>
      <c r="N9" s="26"/>
      <c r="O9" s="14"/>
    </row>
    <row r="10" spans="1:15" ht="12.75" customHeight="1">
      <c r="A10" s="25"/>
      <c r="B10" s="25"/>
      <c r="C10" s="25"/>
      <c r="D10" s="25"/>
      <c r="E10" s="26"/>
      <c r="F10" s="26"/>
      <c r="G10" s="26"/>
      <c r="H10" s="26"/>
      <c r="I10" s="25"/>
      <c r="J10" s="25"/>
      <c r="K10" s="25"/>
      <c r="L10" s="25"/>
      <c r="M10" s="25"/>
      <c r="N10" s="26"/>
      <c r="O10" s="14"/>
    </row>
    <row r="11" spans="1:15" ht="12.75" customHeight="1">
      <c r="A11" s="25"/>
      <c r="B11" s="25"/>
      <c r="C11" s="25"/>
      <c r="D11" s="25"/>
      <c r="E11" s="26"/>
      <c r="F11" s="26"/>
      <c r="G11" s="26"/>
      <c r="H11" s="25"/>
      <c r="I11" s="25"/>
      <c r="J11" s="25"/>
      <c r="K11" s="25"/>
      <c r="L11" s="25"/>
      <c r="M11" s="25"/>
      <c r="N11" s="26"/>
      <c r="O11" s="14"/>
    </row>
    <row r="12" spans="1:15" ht="12.75" customHeight="1">
      <c r="A12" s="25"/>
      <c r="B12" s="25"/>
      <c r="C12" s="25"/>
      <c r="D12" s="25"/>
      <c r="E12" s="26"/>
      <c r="F12" s="26"/>
      <c r="G12" s="26"/>
      <c r="H12" s="25"/>
      <c r="I12" s="25"/>
      <c r="J12" s="25"/>
      <c r="K12" s="25"/>
      <c r="L12" s="25"/>
      <c r="M12" s="25"/>
      <c r="N12" s="26"/>
      <c r="O12" s="14"/>
    </row>
    <row r="13" spans="1:14" ht="12.75" customHeight="1">
      <c r="A13" s="26"/>
      <c r="B13" s="25"/>
      <c r="C13" s="25"/>
      <c r="D13" s="25"/>
      <c r="E13" s="26"/>
      <c r="F13" s="26"/>
      <c r="G13" s="26"/>
      <c r="H13" s="25"/>
      <c r="I13" s="25"/>
      <c r="J13" s="25"/>
      <c r="K13" s="25"/>
      <c r="L13" s="25"/>
      <c r="M13" s="25"/>
      <c r="N13" s="25"/>
    </row>
    <row r="14" spans="1:14" ht="12.75" customHeight="1">
      <c r="A14" s="26"/>
      <c r="B14" s="26"/>
      <c r="C14" s="25"/>
      <c r="D14" s="25"/>
      <c r="E14" s="26"/>
      <c r="F14" s="26"/>
      <c r="G14" s="26"/>
      <c r="H14" s="25"/>
      <c r="I14" s="25"/>
      <c r="J14" s="25"/>
      <c r="K14" s="25"/>
      <c r="L14" s="25"/>
      <c r="M14" s="25"/>
      <c r="N14" s="25"/>
    </row>
    <row r="15" spans="3:13" ht="12.75" customHeight="1">
      <c r="C15" s="14"/>
      <c r="D15" s="14"/>
      <c r="H15" s="14"/>
      <c r="J15" s="14"/>
      <c r="M15" s="14"/>
    </row>
    <row r="16" ht="12.75" customHeight="1">
      <c r="M16" s="14"/>
    </row>
    <row r="17" ht="12.75" customHeight="1">
      <c r="M17" s="14"/>
    </row>
    <row r="18" ht="12.75" customHeight="1">
      <c r="M18" s="14"/>
    </row>
    <row r="19" ht="12.75" customHeight="1">
      <c r="M19" s="14"/>
    </row>
  </sheetData>
  <sheetProtection/>
  <mergeCells count="12">
    <mergeCell ref="D4:D5"/>
    <mergeCell ref="E4:E5"/>
    <mergeCell ref="F4:F5"/>
    <mergeCell ref="G4:G5"/>
    <mergeCell ref="H4:H5"/>
    <mergeCell ref="A2:N2"/>
    <mergeCell ref="I4:I5"/>
    <mergeCell ref="L4:L5"/>
    <mergeCell ref="M4:M5"/>
    <mergeCell ref="N4:N5"/>
    <mergeCell ref="A4:C4"/>
    <mergeCell ref="J4:K4"/>
  </mergeCells>
  <printOptions horizontalCentered="1"/>
  <pageMargins left="0.59" right="0.59" top="0.7900000000000001" bottom="0.7900000000000001" header="0.5" footer="0.5"/>
  <pageSetup fitToHeight="1000" fitToWidth="1" horizontalDpi="600" verticalDpi="600" orientation="landscape" paperSize="9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"/>
  <sheetViews>
    <sheetView showGridLines="0" showZeros="0" zoomScalePageLayoutView="0" workbookViewId="0" topLeftCell="A1">
      <selection activeCell="N8" sqref="N8"/>
    </sheetView>
  </sheetViews>
  <sheetFormatPr defaultColWidth="9.16015625" defaultRowHeight="12.75" customHeight="1"/>
  <cols>
    <col min="1" max="1" width="11.66015625" style="0" customWidth="1"/>
    <col min="2" max="2" width="18.83203125" style="0" customWidth="1"/>
    <col min="3" max="29" width="8.66015625" style="0" customWidth="1"/>
  </cols>
  <sheetData>
    <row r="1" spans="1:2" ht="30" customHeight="1">
      <c r="A1" s="14" t="s">
        <v>12</v>
      </c>
      <c r="B1" t="s">
        <v>12</v>
      </c>
    </row>
    <row r="2" spans="1:29" ht="28.5" customHeight="1">
      <c r="A2" s="125" t="s">
        <v>376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</row>
    <row r="3" ht="22.5" customHeight="1">
      <c r="AC3" s="21" t="s">
        <v>16</v>
      </c>
    </row>
    <row r="4" spans="1:29" ht="27.75" customHeight="1">
      <c r="A4" s="120" t="s">
        <v>91</v>
      </c>
      <c r="B4" s="120" t="s">
        <v>92</v>
      </c>
      <c r="C4" s="132" t="s">
        <v>170</v>
      </c>
      <c r="D4" s="133"/>
      <c r="E4" s="133"/>
      <c r="F4" s="133"/>
      <c r="G4" s="133"/>
      <c r="H4" s="133"/>
      <c r="I4" s="133"/>
      <c r="J4" s="133"/>
      <c r="K4" s="129"/>
      <c r="L4" s="132" t="s">
        <v>171</v>
      </c>
      <c r="M4" s="133"/>
      <c r="N4" s="133"/>
      <c r="O4" s="133"/>
      <c r="P4" s="133"/>
      <c r="Q4" s="133"/>
      <c r="R4" s="133"/>
      <c r="S4" s="133"/>
      <c r="T4" s="129"/>
      <c r="U4" s="132" t="s">
        <v>172</v>
      </c>
      <c r="V4" s="133"/>
      <c r="W4" s="133"/>
      <c r="X4" s="133"/>
      <c r="Y4" s="133"/>
      <c r="Z4" s="133"/>
      <c r="AA4" s="133"/>
      <c r="AB4" s="133"/>
      <c r="AC4" s="129"/>
    </row>
    <row r="5" spans="1:29" ht="36.75" customHeight="1">
      <c r="A5" s="120"/>
      <c r="B5" s="120"/>
      <c r="C5" s="135" t="s">
        <v>95</v>
      </c>
      <c r="D5" s="132" t="s">
        <v>173</v>
      </c>
      <c r="E5" s="133"/>
      <c r="F5" s="133"/>
      <c r="G5" s="133"/>
      <c r="H5" s="133"/>
      <c r="I5" s="129"/>
      <c r="J5" s="130" t="s">
        <v>174</v>
      </c>
      <c r="K5" s="130" t="s">
        <v>175</v>
      </c>
      <c r="L5" s="135" t="s">
        <v>95</v>
      </c>
      <c r="M5" s="132" t="s">
        <v>173</v>
      </c>
      <c r="N5" s="133"/>
      <c r="O5" s="133"/>
      <c r="P5" s="133"/>
      <c r="Q5" s="133"/>
      <c r="R5" s="129"/>
      <c r="S5" s="130" t="s">
        <v>174</v>
      </c>
      <c r="T5" s="130" t="s">
        <v>175</v>
      </c>
      <c r="U5" s="135" t="s">
        <v>95</v>
      </c>
      <c r="V5" s="132" t="s">
        <v>173</v>
      </c>
      <c r="W5" s="133"/>
      <c r="X5" s="133"/>
      <c r="Y5" s="133"/>
      <c r="Z5" s="133"/>
      <c r="AA5" s="129"/>
      <c r="AB5" s="130" t="s">
        <v>174</v>
      </c>
      <c r="AC5" s="130" t="s">
        <v>175</v>
      </c>
    </row>
    <row r="6" spans="1:29" ht="36" customHeight="1">
      <c r="A6" s="120"/>
      <c r="B6" s="120"/>
      <c r="C6" s="136"/>
      <c r="D6" s="121" t="s">
        <v>104</v>
      </c>
      <c r="E6" s="121" t="s">
        <v>176</v>
      </c>
      <c r="F6" s="121" t="s">
        <v>177</v>
      </c>
      <c r="G6" s="121" t="s">
        <v>178</v>
      </c>
      <c r="H6" s="121"/>
      <c r="I6" s="121"/>
      <c r="J6" s="134"/>
      <c r="K6" s="134"/>
      <c r="L6" s="136"/>
      <c r="M6" s="121" t="s">
        <v>104</v>
      </c>
      <c r="N6" s="121" t="s">
        <v>176</v>
      </c>
      <c r="O6" s="121" t="s">
        <v>177</v>
      </c>
      <c r="P6" s="121" t="s">
        <v>178</v>
      </c>
      <c r="Q6" s="121"/>
      <c r="R6" s="121"/>
      <c r="S6" s="134"/>
      <c r="T6" s="134"/>
      <c r="U6" s="136"/>
      <c r="V6" s="121" t="s">
        <v>104</v>
      </c>
      <c r="W6" s="121" t="s">
        <v>176</v>
      </c>
      <c r="X6" s="121" t="s">
        <v>177</v>
      </c>
      <c r="Y6" s="121" t="s">
        <v>178</v>
      </c>
      <c r="Z6" s="121"/>
      <c r="AA6" s="121"/>
      <c r="AB6" s="134"/>
      <c r="AC6" s="134"/>
    </row>
    <row r="7" spans="1:29" ht="63.75" customHeight="1">
      <c r="A7" s="120"/>
      <c r="B7" s="120"/>
      <c r="C7" s="137"/>
      <c r="D7" s="121"/>
      <c r="E7" s="121"/>
      <c r="F7" s="121"/>
      <c r="G7" s="16" t="s">
        <v>104</v>
      </c>
      <c r="H7" s="16" t="s">
        <v>179</v>
      </c>
      <c r="I7" s="16" t="s">
        <v>180</v>
      </c>
      <c r="J7" s="131"/>
      <c r="K7" s="131"/>
      <c r="L7" s="137"/>
      <c r="M7" s="121"/>
      <c r="N7" s="121"/>
      <c r="O7" s="121"/>
      <c r="P7" s="16" t="s">
        <v>104</v>
      </c>
      <c r="Q7" s="16" t="s">
        <v>179</v>
      </c>
      <c r="R7" s="16" t="s">
        <v>180</v>
      </c>
      <c r="S7" s="131"/>
      <c r="T7" s="131"/>
      <c r="U7" s="137"/>
      <c r="V7" s="121"/>
      <c r="W7" s="121"/>
      <c r="X7" s="121"/>
      <c r="Y7" s="16" t="s">
        <v>104</v>
      </c>
      <c r="Z7" s="16" t="s">
        <v>179</v>
      </c>
      <c r="AA7" s="16" t="s">
        <v>180</v>
      </c>
      <c r="AB7" s="131"/>
      <c r="AC7" s="131"/>
    </row>
    <row r="8" spans="1:29" ht="17.25" customHeight="1">
      <c r="A8" s="17" t="s">
        <v>106</v>
      </c>
      <c r="B8" s="17" t="s">
        <v>106</v>
      </c>
      <c r="C8" s="17">
        <v>1</v>
      </c>
      <c r="D8" s="18">
        <v>2</v>
      </c>
      <c r="E8" s="18">
        <v>3</v>
      </c>
      <c r="F8" s="18">
        <v>4</v>
      </c>
      <c r="G8" s="17">
        <v>5</v>
      </c>
      <c r="H8" s="17">
        <v>6</v>
      </c>
      <c r="I8" s="17">
        <v>7</v>
      </c>
      <c r="J8" s="17">
        <v>8</v>
      </c>
      <c r="K8" s="17">
        <v>9</v>
      </c>
      <c r="L8" s="17">
        <v>10</v>
      </c>
      <c r="M8" s="17">
        <v>11</v>
      </c>
      <c r="N8" s="17">
        <v>12</v>
      </c>
      <c r="O8" s="17">
        <v>13</v>
      </c>
      <c r="P8" s="17">
        <v>14</v>
      </c>
      <c r="Q8" s="17">
        <v>15</v>
      </c>
      <c r="R8" s="17">
        <v>16</v>
      </c>
      <c r="S8" s="17">
        <v>17</v>
      </c>
      <c r="T8" s="17">
        <v>18</v>
      </c>
      <c r="U8" s="17" t="s">
        <v>181</v>
      </c>
      <c r="V8" s="17" t="s">
        <v>182</v>
      </c>
      <c r="W8" s="17" t="s">
        <v>183</v>
      </c>
      <c r="X8" s="17" t="s">
        <v>184</v>
      </c>
      <c r="Y8" s="17" t="s">
        <v>185</v>
      </c>
      <c r="Z8" s="17" t="s">
        <v>186</v>
      </c>
      <c r="AA8" s="17" t="s">
        <v>187</v>
      </c>
      <c r="AB8" s="17" t="s">
        <v>188</v>
      </c>
      <c r="AC8" s="17" t="s">
        <v>189</v>
      </c>
    </row>
    <row r="9" spans="1:29" ht="12.75" customHeight="1">
      <c r="A9" s="19"/>
      <c r="B9" s="25"/>
      <c r="C9" s="19">
        <v>0</v>
      </c>
      <c r="D9" s="19">
        <f>SUM(E9:F9)</f>
        <v>0</v>
      </c>
      <c r="E9" s="19"/>
      <c r="F9" s="19"/>
      <c r="G9" s="19"/>
      <c r="H9" s="19"/>
      <c r="I9" s="19"/>
      <c r="J9" s="19"/>
      <c r="K9" s="19"/>
      <c r="L9" s="19">
        <f>SUM(M9,P9,S9,T9)</f>
        <v>0</v>
      </c>
      <c r="M9" s="19">
        <f>SUM(N9:O9)</f>
        <v>0</v>
      </c>
      <c r="N9" s="19"/>
      <c r="O9" s="19"/>
      <c r="P9" s="19">
        <f>Q9+R9</f>
        <v>0</v>
      </c>
      <c r="Q9" s="19"/>
      <c r="R9" s="19"/>
      <c r="S9" s="19"/>
      <c r="T9" s="19"/>
      <c r="U9" s="19">
        <f aca="true" t="shared" si="0" ref="U9:AC9">L9-C9</f>
        <v>0</v>
      </c>
      <c r="V9" s="19">
        <f t="shared" si="0"/>
        <v>0</v>
      </c>
      <c r="W9" s="19">
        <f t="shared" si="0"/>
        <v>0</v>
      </c>
      <c r="X9" s="19">
        <f t="shared" si="0"/>
        <v>0</v>
      </c>
      <c r="Y9" s="19">
        <f t="shared" si="0"/>
        <v>0</v>
      </c>
      <c r="Z9" s="19">
        <f t="shared" si="0"/>
        <v>0</v>
      </c>
      <c r="AA9" s="19">
        <f t="shared" si="0"/>
        <v>0</v>
      </c>
      <c r="AB9" s="19">
        <f t="shared" si="0"/>
        <v>0</v>
      </c>
      <c r="AC9" s="19">
        <f t="shared" si="0"/>
        <v>0</v>
      </c>
    </row>
    <row r="10" spans="1:29" ht="12.7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1:29" ht="12.7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spans="1:29" ht="12.7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spans="1:29" ht="12.75" customHeight="1">
      <c r="A13" s="20"/>
      <c r="B13" s="19"/>
      <c r="C13" s="20"/>
      <c r="D13" s="19"/>
      <c r="E13" s="19"/>
      <c r="F13" s="19"/>
      <c r="G13" s="19"/>
      <c r="H13" s="19"/>
      <c r="I13" s="19"/>
      <c r="J13" s="19"/>
      <c r="K13" s="19"/>
      <c r="L13" s="20"/>
      <c r="M13" s="19"/>
      <c r="N13" s="19"/>
      <c r="O13" s="19"/>
      <c r="P13" s="19"/>
      <c r="Q13" s="19"/>
      <c r="R13" s="19"/>
      <c r="S13" s="19"/>
      <c r="T13" s="19"/>
      <c r="U13" s="20"/>
      <c r="V13" s="19"/>
      <c r="W13" s="19"/>
      <c r="X13" s="19"/>
      <c r="Y13" s="19"/>
      <c r="Z13" s="19"/>
      <c r="AA13" s="19"/>
      <c r="AB13" s="19"/>
      <c r="AC13" s="19"/>
    </row>
    <row r="14" spans="1:29" ht="12.75" customHeight="1">
      <c r="A14" s="20"/>
      <c r="B14" s="19"/>
      <c r="C14" s="19"/>
      <c r="D14" s="20"/>
      <c r="E14" s="19"/>
      <c r="F14" s="19"/>
      <c r="G14" s="19"/>
      <c r="H14" s="19"/>
      <c r="I14" s="19"/>
      <c r="J14" s="19"/>
      <c r="K14" s="19"/>
      <c r="L14" s="19"/>
      <c r="M14" s="20"/>
      <c r="N14" s="19"/>
      <c r="O14" s="19"/>
      <c r="P14" s="19"/>
      <c r="Q14" s="19"/>
      <c r="R14" s="19"/>
      <c r="S14" s="19"/>
      <c r="T14" s="19"/>
      <c r="U14" s="19"/>
      <c r="V14" s="20"/>
      <c r="W14" s="19"/>
      <c r="X14" s="19"/>
      <c r="Y14" s="19"/>
      <c r="Z14" s="19"/>
      <c r="AA14" s="19"/>
      <c r="AB14" s="19"/>
      <c r="AC14" s="19"/>
    </row>
    <row r="15" spans="1:29" ht="12.75" customHeight="1">
      <c r="A15" s="20"/>
      <c r="B15" s="20"/>
      <c r="C15" s="20"/>
      <c r="D15" s="20"/>
      <c r="E15" s="19"/>
      <c r="F15" s="19"/>
      <c r="G15" s="19"/>
      <c r="H15" s="19"/>
      <c r="I15" s="19"/>
      <c r="J15" s="19"/>
      <c r="K15" s="19"/>
      <c r="L15" s="20"/>
      <c r="M15" s="20"/>
      <c r="N15" s="19"/>
      <c r="O15" s="19"/>
      <c r="P15" s="19"/>
      <c r="Q15" s="19"/>
      <c r="R15" s="19"/>
      <c r="S15" s="19"/>
      <c r="T15" s="19"/>
      <c r="U15" s="20"/>
      <c r="V15" s="20"/>
      <c r="W15" s="19"/>
      <c r="X15" s="19"/>
      <c r="Y15" s="19"/>
      <c r="Z15" s="19"/>
      <c r="AA15" s="19"/>
      <c r="AB15" s="19"/>
      <c r="AC15" s="19"/>
    </row>
    <row r="16" spans="1:29" ht="12.75" customHeight="1">
      <c r="A16" s="20"/>
      <c r="B16" s="20"/>
      <c r="C16" s="20"/>
      <c r="D16" s="20"/>
      <c r="E16" s="20"/>
      <c r="F16" s="19"/>
      <c r="G16" s="19"/>
      <c r="H16" s="19"/>
      <c r="I16" s="19"/>
      <c r="J16" s="19"/>
      <c r="K16" s="19"/>
      <c r="L16" s="20"/>
      <c r="M16" s="20"/>
      <c r="N16" s="20"/>
      <c r="O16" s="19"/>
      <c r="P16" s="19"/>
      <c r="Q16" s="19"/>
      <c r="R16" s="19"/>
      <c r="S16" s="19"/>
      <c r="T16" s="19"/>
      <c r="U16" s="20"/>
      <c r="V16" s="20"/>
      <c r="W16" s="20"/>
      <c r="X16" s="19"/>
      <c r="Y16" s="19"/>
      <c r="Z16" s="19"/>
      <c r="AA16" s="19"/>
      <c r="AB16" s="19"/>
      <c r="AC16" s="19"/>
    </row>
    <row r="17" spans="6:11" ht="12.75" customHeight="1">
      <c r="F17" s="14"/>
      <c r="G17" s="14"/>
      <c r="H17" s="14"/>
      <c r="I17" s="14"/>
      <c r="J17" s="14"/>
      <c r="K17" s="14"/>
    </row>
    <row r="18" spans="7:11" ht="12.75" customHeight="1">
      <c r="G18" s="14"/>
      <c r="H18" s="14"/>
      <c r="K18" s="14"/>
    </row>
    <row r="19" spans="8:11" ht="12.75" customHeight="1">
      <c r="H19" s="14"/>
      <c r="K19" s="14"/>
    </row>
    <row r="20" spans="8:11" ht="12.75" customHeight="1">
      <c r="H20" s="14"/>
      <c r="K20" s="14"/>
    </row>
    <row r="21" spans="9:11" ht="12.75" customHeight="1">
      <c r="I21" s="14"/>
      <c r="K21" s="14"/>
    </row>
    <row r="22" spans="9:10" ht="12.75" customHeight="1">
      <c r="I22" s="14"/>
      <c r="J22" s="14"/>
    </row>
  </sheetData>
  <sheetProtection/>
  <mergeCells count="30">
    <mergeCell ref="W6:W7"/>
    <mergeCell ref="X6:X7"/>
    <mergeCell ref="AB5:AB7"/>
    <mergeCell ref="AC5:AC7"/>
    <mergeCell ref="N6:N7"/>
    <mergeCell ref="O6:O7"/>
    <mergeCell ref="S5:S7"/>
    <mergeCell ref="T5:T7"/>
    <mergeCell ref="U5:U7"/>
    <mergeCell ref="V6:V7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A2:AC2"/>
    <mergeCell ref="C4:K4"/>
    <mergeCell ref="L4:T4"/>
    <mergeCell ref="U4:AC4"/>
    <mergeCell ref="D5:I5"/>
    <mergeCell ref="M5:R5"/>
    <mergeCell ref="V5:AA5"/>
    <mergeCell ref="K5:K7"/>
    <mergeCell ref="L5:L7"/>
    <mergeCell ref="M6:M7"/>
  </mergeCells>
  <printOptions horizontalCentered="1"/>
  <pageMargins left="0.59" right="0.59" top="0.7900000000000001" bottom="0.7900000000000001" header="0.5" footer="0.5"/>
  <pageSetup fitToHeight="0" fitToWidth="1" horizontalDpi="600" verticalDpi="600" orientation="landscape" paperSize="9" scale="6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zoomScalePageLayoutView="0" workbookViewId="0" topLeftCell="A1">
      <selection activeCell="D6" sqref="D6:E6"/>
    </sheetView>
  </sheetViews>
  <sheetFormatPr defaultColWidth="7.33203125" defaultRowHeight="11.25"/>
  <cols>
    <col min="1" max="1" width="14" style="9" customWidth="1"/>
    <col min="2" max="2" width="14.5" style="9" customWidth="1"/>
    <col min="3" max="3" width="13.66015625" style="9" customWidth="1"/>
    <col min="4" max="4" width="31" style="9" customWidth="1"/>
    <col min="5" max="5" width="5" style="9" customWidth="1"/>
    <col min="6" max="6" width="7.33203125" style="9" customWidth="1"/>
    <col min="7" max="7" width="14.33203125" style="9" customWidth="1"/>
    <col min="8" max="16384" width="7.33203125" style="9" customWidth="1"/>
  </cols>
  <sheetData>
    <row r="1" ht="11.25">
      <c r="A1" s="10" t="s">
        <v>13</v>
      </c>
    </row>
    <row r="2" spans="1:7" ht="22.5">
      <c r="A2" s="138" t="s">
        <v>377</v>
      </c>
      <c r="B2" s="139"/>
      <c r="C2" s="139"/>
      <c r="D2" s="139"/>
      <c r="E2" s="139"/>
      <c r="F2" s="139"/>
      <c r="G2" s="139"/>
    </row>
    <row r="3" spans="1:7" ht="14.25">
      <c r="A3" s="140" t="s">
        <v>16</v>
      </c>
      <c r="B3" s="140"/>
      <c r="C3" s="140"/>
      <c r="D3" s="140"/>
      <c r="E3" s="140"/>
      <c r="F3" s="140"/>
      <c r="G3" s="140"/>
    </row>
    <row r="4" spans="1:7" ht="18.75" customHeight="1">
      <c r="A4" s="141" t="s">
        <v>190</v>
      </c>
      <c r="B4" s="142"/>
      <c r="C4" s="142"/>
      <c r="D4" s="143"/>
      <c r="E4" s="143"/>
      <c r="F4" s="143"/>
      <c r="G4" s="143"/>
    </row>
    <row r="5" spans="1:7" ht="18.75" customHeight="1">
      <c r="A5" s="141" t="s">
        <v>191</v>
      </c>
      <c r="B5" s="142"/>
      <c r="C5" s="142"/>
      <c r="D5" s="141"/>
      <c r="E5" s="142"/>
      <c r="F5" s="142"/>
      <c r="G5" s="144"/>
    </row>
    <row r="6" spans="1:7" ht="21.75" customHeight="1">
      <c r="A6" s="143" t="s">
        <v>192</v>
      </c>
      <c r="B6" s="149"/>
      <c r="C6" s="149"/>
      <c r="D6" s="145" t="s">
        <v>193</v>
      </c>
      <c r="E6" s="145"/>
      <c r="F6" s="143"/>
      <c r="G6" s="143"/>
    </row>
    <row r="7" spans="1:7" ht="21.75" customHeight="1">
      <c r="A7" s="149"/>
      <c r="B7" s="149"/>
      <c r="C7" s="149"/>
      <c r="D7" s="145" t="s">
        <v>194</v>
      </c>
      <c r="E7" s="145"/>
      <c r="F7" s="143"/>
      <c r="G7" s="143"/>
    </row>
    <row r="8" spans="1:7" ht="21.75" customHeight="1">
      <c r="A8" s="149"/>
      <c r="B8" s="149"/>
      <c r="C8" s="149"/>
      <c r="D8" s="145" t="s">
        <v>195</v>
      </c>
      <c r="E8" s="145"/>
      <c r="F8" s="146"/>
      <c r="G8" s="146"/>
    </row>
    <row r="9" spans="1:7" ht="28.5" customHeight="1">
      <c r="A9" s="143" t="s">
        <v>196</v>
      </c>
      <c r="B9" s="143" t="s">
        <v>197</v>
      </c>
      <c r="C9" s="143"/>
      <c r="D9" s="143"/>
      <c r="E9" s="143"/>
      <c r="F9" s="143"/>
      <c r="G9" s="143"/>
    </row>
    <row r="10" spans="1:7" ht="49.5" customHeight="1">
      <c r="A10" s="143"/>
      <c r="B10" s="143" t="s">
        <v>198</v>
      </c>
      <c r="C10" s="143"/>
      <c r="D10" s="143"/>
      <c r="E10" s="143"/>
      <c r="F10" s="143"/>
      <c r="G10" s="143"/>
    </row>
    <row r="11" spans="1:7" ht="21.75" customHeight="1">
      <c r="A11" s="143" t="s">
        <v>199</v>
      </c>
      <c r="B11" s="11" t="s">
        <v>200</v>
      </c>
      <c r="C11" s="12" t="s">
        <v>201</v>
      </c>
      <c r="D11" s="12" t="s">
        <v>202</v>
      </c>
      <c r="E11" s="147" t="s">
        <v>203</v>
      </c>
      <c r="F11" s="147"/>
      <c r="G11" s="147"/>
    </row>
    <row r="12" spans="1:7" ht="21.75" customHeight="1">
      <c r="A12" s="143"/>
      <c r="B12" s="147" t="s">
        <v>204</v>
      </c>
      <c r="C12" s="147" t="s">
        <v>205</v>
      </c>
      <c r="D12" s="13"/>
      <c r="E12" s="148"/>
      <c r="F12" s="148"/>
      <c r="G12" s="148"/>
    </row>
    <row r="13" spans="1:7" ht="21.75" customHeight="1">
      <c r="A13" s="143"/>
      <c r="B13" s="147"/>
      <c r="C13" s="147"/>
      <c r="D13" s="13"/>
      <c r="E13" s="148"/>
      <c r="F13" s="148"/>
      <c r="G13" s="148"/>
    </row>
    <row r="14" spans="1:7" ht="34.5" customHeight="1">
      <c r="A14" s="143"/>
      <c r="B14" s="147"/>
      <c r="C14" s="147" t="s">
        <v>206</v>
      </c>
      <c r="D14" s="12"/>
      <c r="E14" s="148"/>
      <c r="F14" s="147"/>
      <c r="G14" s="147"/>
    </row>
    <row r="15" spans="1:7" ht="34.5" customHeight="1">
      <c r="A15" s="143"/>
      <c r="B15" s="147"/>
      <c r="C15" s="147"/>
      <c r="D15" s="12"/>
      <c r="E15" s="147"/>
      <c r="F15" s="147"/>
      <c r="G15" s="147"/>
    </row>
    <row r="16" spans="1:7" ht="34.5" customHeight="1">
      <c r="A16" s="143"/>
      <c r="B16" s="147"/>
      <c r="C16" s="12" t="s">
        <v>207</v>
      </c>
      <c r="D16" s="12"/>
      <c r="E16" s="147"/>
      <c r="F16" s="147"/>
      <c r="G16" s="147"/>
    </row>
    <row r="17" spans="1:7" ht="34.5" customHeight="1">
      <c r="A17" s="143"/>
      <c r="B17" s="147"/>
      <c r="C17" s="147" t="s">
        <v>208</v>
      </c>
      <c r="D17" s="12"/>
      <c r="E17" s="147"/>
      <c r="F17" s="147"/>
      <c r="G17" s="147"/>
    </row>
    <row r="18" spans="1:7" ht="34.5" customHeight="1">
      <c r="A18" s="143"/>
      <c r="B18" s="147"/>
      <c r="C18" s="147"/>
      <c r="D18" s="12"/>
      <c r="E18" s="147"/>
      <c r="F18" s="147"/>
      <c r="G18" s="147"/>
    </row>
    <row r="19" spans="1:7" ht="34.5" customHeight="1">
      <c r="A19" s="143"/>
      <c r="B19" s="147" t="s">
        <v>209</v>
      </c>
      <c r="C19" s="11" t="s">
        <v>210</v>
      </c>
      <c r="D19" s="12"/>
      <c r="E19" s="147"/>
      <c r="F19" s="147"/>
      <c r="G19" s="147"/>
    </row>
    <row r="20" spans="1:7" ht="34.5" customHeight="1">
      <c r="A20" s="143"/>
      <c r="B20" s="147"/>
      <c r="C20" s="11" t="s">
        <v>211</v>
      </c>
      <c r="D20" s="12"/>
      <c r="E20" s="148"/>
      <c r="F20" s="147"/>
      <c r="G20" s="147"/>
    </row>
    <row r="21" spans="1:7" ht="34.5" customHeight="1">
      <c r="A21" s="143"/>
      <c r="B21" s="147"/>
      <c r="C21" s="11" t="s">
        <v>212</v>
      </c>
      <c r="D21" s="12"/>
      <c r="E21" s="147"/>
      <c r="F21" s="147"/>
      <c r="G21" s="147"/>
    </row>
    <row r="22" spans="1:7" ht="34.5" customHeight="1">
      <c r="A22" s="143"/>
      <c r="B22" s="12" t="s">
        <v>213</v>
      </c>
      <c r="C22" s="12" t="s">
        <v>214</v>
      </c>
      <c r="D22" s="12"/>
      <c r="E22" s="148"/>
      <c r="F22" s="148"/>
      <c r="G22" s="148"/>
    </row>
  </sheetData>
  <sheetProtection/>
  <mergeCells count="34">
    <mergeCell ref="A6:C8"/>
    <mergeCell ref="E21:G21"/>
    <mergeCell ref="E22:G22"/>
    <mergeCell ref="A9:A10"/>
    <mergeCell ref="A11:A22"/>
    <mergeCell ref="B12:B18"/>
    <mergeCell ref="B19:B21"/>
    <mergeCell ref="C12:C13"/>
    <mergeCell ref="C14:C15"/>
    <mergeCell ref="C17:C18"/>
    <mergeCell ref="E15:G15"/>
    <mergeCell ref="E16:G16"/>
    <mergeCell ref="E17:G17"/>
    <mergeCell ref="E18:G18"/>
    <mergeCell ref="E19:G19"/>
    <mergeCell ref="E20:G20"/>
    <mergeCell ref="B9:G9"/>
    <mergeCell ref="B10:G10"/>
    <mergeCell ref="E11:G11"/>
    <mergeCell ref="E12:G12"/>
    <mergeCell ref="E13:G13"/>
    <mergeCell ref="E14:G14"/>
    <mergeCell ref="D6:E6"/>
    <mergeCell ref="F6:G6"/>
    <mergeCell ref="D7:E7"/>
    <mergeCell ref="F7:G7"/>
    <mergeCell ref="D8:E8"/>
    <mergeCell ref="F8:G8"/>
    <mergeCell ref="A2:G2"/>
    <mergeCell ref="A3:G3"/>
    <mergeCell ref="A4:C4"/>
    <mergeCell ref="D4:G4"/>
    <mergeCell ref="A5:C5"/>
    <mergeCell ref="D5:G5"/>
  </mergeCells>
  <printOptions horizontalCentered="1"/>
  <pageMargins left="0.47" right="0.47" top="0.39" bottom="0.39" header="0.35" footer="0.2"/>
  <pageSetup fitToHeight="1" fitToWidth="1"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zoomScalePageLayoutView="0" workbookViewId="0" topLeftCell="A7">
      <selection activeCell="F15" sqref="F15:G15"/>
    </sheetView>
  </sheetViews>
  <sheetFormatPr defaultColWidth="12" defaultRowHeight="11.25"/>
  <cols>
    <col min="1" max="1" width="8.16015625" style="5" customWidth="1"/>
    <col min="2" max="2" width="11.16015625" style="5" customWidth="1"/>
    <col min="3" max="3" width="9.83203125" style="5" customWidth="1"/>
    <col min="4" max="4" width="52.83203125" style="5" customWidth="1"/>
    <col min="5" max="6" width="12.16015625" style="5" customWidth="1"/>
    <col min="7" max="7" width="11.66015625" style="5" customWidth="1"/>
    <col min="8" max="255" width="12" style="5" customWidth="1"/>
  </cols>
  <sheetData>
    <row r="1" spans="1:3" s="4" customFormat="1" ht="16.5" customHeight="1">
      <c r="A1" s="7" t="s">
        <v>14</v>
      </c>
      <c r="B1" s="8"/>
      <c r="C1" s="8"/>
    </row>
    <row r="2" spans="1:7" s="5" customFormat="1" ht="23.25" customHeight="1">
      <c r="A2" s="150" t="s">
        <v>378</v>
      </c>
      <c r="B2" s="151"/>
      <c r="C2" s="151"/>
      <c r="D2" s="151"/>
      <c r="E2" s="151"/>
      <c r="F2" s="151"/>
      <c r="G2" s="151"/>
    </row>
    <row r="3" spans="1:7" s="4" customFormat="1" ht="17.25" customHeight="1">
      <c r="A3" s="7"/>
      <c r="B3" s="7"/>
      <c r="C3" s="7"/>
      <c r="F3" s="152" t="s">
        <v>16</v>
      </c>
      <c r="G3" s="152"/>
    </row>
    <row r="4" spans="1:7" s="5" customFormat="1" ht="21.75" customHeight="1">
      <c r="A4" s="153" t="s">
        <v>215</v>
      </c>
      <c r="B4" s="153"/>
      <c r="C4" s="153"/>
      <c r="D4" s="153" t="s">
        <v>244</v>
      </c>
      <c r="E4" s="153"/>
      <c r="F4" s="153"/>
      <c r="G4" s="153"/>
    </row>
    <row r="5" spans="1:7" s="5" customFormat="1" ht="21.75" customHeight="1">
      <c r="A5" s="153" t="s">
        <v>216</v>
      </c>
      <c r="B5" s="159" t="s">
        <v>217</v>
      </c>
      <c r="C5" s="160"/>
      <c r="D5" s="157" t="s">
        <v>218</v>
      </c>
      <c r="E5" s="154" t="s">
        <v>219</v>
      </c>
      <c r="F5" s="155"/>
      <c r="G5" s="156"/>
    </row>
    <row r="6" spans="1:7" s="5" customFormat="1" ht="21.75" customHeight="1">
      <c r="A6" s="153"/>
      <c r="B6" s="161"/>
      <c r="C6" s="162"/>
      <c r="D6" s="158"/>
      <c r="E6" s="2" t="s">
        <v>220</v>
      </c>
      <c r="F6" s="2" t="s">
        <v>221</v>
      </c>
      <c r="G6" s="2" t="s">
        <v>222</v>
      </c>
    </row>
    <row r="7" spans="1:7" s="5" customFormat="1" ht="82.5" customHeight="1">
      <c r="A7" s="153"/>
      <c r="B7" s="154" t="s">
        <v>223</v>
      </c>
      <c r="C7" s="156"/>
      <c r="D7" s="110" t="s">
        <v>379</v>
      </c>
      <c r="E7" s="96">
        <v>192.66</v>
      </c>
      <c r="F7" s="96">
        <v>192.66</v>
      </c>
      <c r="G7" s="96"/>
    </row>
    <row r="8" spans="1:7" s="5" customFormat="1" ht="21.75" customHeight="1">
      <c r="A8" s="153"/>
      <c r="B8" s="154" t="s">
        <v>224</v>
      </c>
      <c r="C8" s="155"/>
      <c r="D8" s="156"/>
      <c r="E8" s="96">
        <v>192.66</v>
      </c>
      <c r="F8" s="96">
        <v>192.66</v>
      </c>
      <c r="G8" s="96"/>
    </row>
    <row r="9" spans="1:7" s="5" customFormat="1" ht="48.75" customHeight="1">
      <c r="A9" s="2" t="s">
        <v>225</v>
      </c>
      <c r="B9" s="163" t="s">
        <v>380</v>
      </c>
      <c r="C9" s="164"/>
      <c r="D9" s="164"/>
      <c r="E9" s="164"/>
      <c r="F9" s="164"/>
      <c r="G9" s="164"/>
    </row>
    <row r="10" spans="1:7" s="5" customFormat="1" ht="30" customHeight="1">
      <c r="A10" s="153" t="s">
        <v>226</v>
      </c>
      <c r="B10" s="2" t="s">
        <v>200</v>
      </c>
      <c r="C10" s="2" t="s">
        <v>201</v>
      </c>
      <c r="D10" s="153" t="s">
        <v>202</v>
      </c>
      <c r="E10" s="153"/>
      <c r="F10" s="153" t="s">
        <v>203</v>
      </c>
      <c r="G10" s="153"/>
    </row>
    <row r="11" spans="1:7" s="5" customFormat="1" ht="21.75" customHeight="1">
      <c r="A11" s="153"/>
      <c r="B11" s="153" t="s">
        <v>204</v>
      </c>
      <c r="C11" s="153" t="s">
        <v>205</v>
      </c>
      <c r="D11" s="165" t="s">
        <v>316</v>
      </c>
      <c r="E11" s="165"/>
      <c r="F11" s="166" t="s">
        <v>381</v>
      </c>
      <c r="G11" s="167"/>
    </row>
    <row r="12" spans="1:7" s="5" customFormat="1" ht="21.75" customHeight="1">
      <c r="A12" s="153"/>
      <c r="B12" s="153"/>
      <c r="C12" s="153"/>
      <c r="D12" s="168" t="s">
        <v>317</v>
      </c>
      <c r="E12" s="165"/>
      <c r="F12" s="169" t="s">
        <v>318</v>
      </c>
      <c r="G12" s="167"/>
    </row>
    <row r="13" spans="1:7" s="5" customFormat="1" ht="21.75" customHeight="1">
      <c r="A13" s="153"/>
      <c r="B13" s="153"/>
      <c r="C13" s="153"/>
      <c r="D13" s="168" t="s">
        <v>319</v>
      </c>
      <c r="E13" s="165"/>
      <c r="F13" s="169" t="s">
        <v>320</v>
      </c>
      <c r="G13" s="167"/>
    </row>
    <row r="14" spans="1:7" s="5" customFormat="1" ht="21.75" customHeight="1">
      <c r="A14" s="153"/>
      <c r="B14" s="153"/>
      <c r="C14" s="159" t="s">
        <v>206</v>
      </c>
      <c r="D14" s="170" t="s">
        <v>321</v>
      </c>
      <c r="E14" s="171"/>
      <c r="F14" s="172" t="s">
        <v>322</v>
      </c>
      <c r="G14" s="173"/>
    </row>
    <row r="15" spans="1:7" s="5" customFormat="1" ht="21.75" customHeight="1">
      <c r="A15" s="153"/>
      <c r="B15" s="153"/>
      <c r="C15" s="175"/>
      <c r="D15" s="177" t="s">
        <v>323</v>
      </c>
      <c r="E15" s="178"/>
      <c r="F15" s="179" t="s">
        <v>324</v>
      </c>
      <c r="G15" s="180"/>
    </row>
    <row r="16" spans="1:7" s="5" customFormat="1" ht="21.75" customHeight="1">
      <c r="A16" s="153"/>
      <c r="B16" s="153"/>
      <c r="C16" s="161"/>
      <c r="D16" s="177" t="s">
        <v>325</v>
      </c>
      <c r="E16" s="178"/>
      <c r="F16" s="181" t="s">
        <v>326</v>
      </c>
      <c r="G16" s="165"/>
    </row>
    <row r="17" spans="1:7" s="5" customFormat="1" ht="21.75" customHeight="1">
      <c r="A17" s="153"/>
      <c r="B17" s="153"/>
      <c r="C17" s="159" t="s">
        <v>207</v>
      </c>
      <c r="D17" s="168" t="s">
        <v>327</v>
      </c>
      <c r="E17" s="182"/>
      <c r="F17" s="183" t="s">
        <v>328</v>
      </c>
      <c r="G17" s="165"/>
    </row>
    <row r="18" spans="1:7" s="5" customFormat="1" ht="21.75" customHeight="1">
      <c r="A18" s="153"/>
      <c r="B18" s="153"/>
      <c r="C18" s="175"/>
      <c r="D18" s="170" t="s">
        <v>316</v>
      </c>
      <c r="E18" s="184"/>
      <c r="F18" s="166" t="s">
        <v>381</v>
      </c>
      <c r="G18" s="167"/>
    </row>
    <row r="19" spans="1:7" s="5" customFormat="1" ht="21.75" customHeight="1">
      <c r="A19" s="153"/>
      <c r="B19" s="153"/>
      <c r="C19" s="153" t="s">
        <v>208</v>
      </c>
      <c r="D19" s="174" t="s">
        <v>329</v>
      </c>
      <c r="E19" s="185"/>
      <c r="F19" s="174" t="s">
        <v>330</v>
      </c>
      <c r="G19" s="185"/>
    </row>
    <row r="20" spans="1:7" s="5" customFormat="1" ht="21.75" customHeight="1">
      <c r="A20" s="153"/>
      <c r="B20" s="153"/>
      <c r="C20" s="153"/>
      <c r="D20" s="186"/>
      <c r="E20" s="187"/>
      <c r="F20" s="186"/>
      <c r="G20" s="187"/>
    </row>
    <row r="21" spans="1:7" s="5" customFormat="1" ht="21.75" customHeight="1">
      <c r="A21" s="153"/>
      <c r="B21" s="153" t="s">
        <v>209</v>
      </c>
      <c r="C21" s="153" t="s">
        <v>227</v>
      </c>
      <c r="D21" s="174" t="s">
        <v>331</v>
      </c>
      <c r="E21" s="160"/>
      <c r="F21" s="174" t="s">
        <v>332</v>
      </c>
      <c r="G21" s="160"/>
    </row>
    <row r="22" spans="1:7" s="5" customFormat="1" ht="21.75" customHeight="1">
      <c r="A22" s="153"/>
      <c r="B22" s="153"/>
      <c r="C22" s="153"/>
      <c r="D22" s="175"/>
      <c r="E22" s="176"/>
      <c r="F22" s="175"/>
      <c r="G22" s="176"/>
    </row>
    <row r="23" spans="1:7" s="5" customFormat="1" ht="21.75" customHeight="1">
      <c r="A23" s="153"/>
      <c r="B23" s="153"/>
      <c r="C23" s="153"/>
      <c r="D23" s="161"/>
      <c r="E23" s="162"/>
      <c r="F23" s="161"/>
      <c r="G23" s="162"/>
    </row>
    <row r="24" spans="1:7" s="5" customFormat="1" ht="67.5" customHeight="1">
      <c r="A24" s="153"/>
      <c r="B24" s="2" t="s">
        <v>228</v>
      </c>
      <c r="C24" s="2" t="s">
        <v>229</v>
      </c>
      <c r="D24" s="168" t="s">
        <v>333</v>
      </c>
      <c r="E24" s="165"/>
      <c r="F24" s="168" t="s">
        <v>334</v>
      </c>
      <c r="G24" s="165"/>
    </row>
    <row r="25" spans="1:7" s="6" customFormat="1" ht="33" customHeight="1">
      <c r="A25" s="188"/>
      <c r="B25" s="188"/>
      <c r="C25" s="188"/>
      <c r="D25" s="188"/>
      <c r="E25" s="188"/>
      <c r="F25" s="188"/>
      <c r="G25" s="188"/>
    </row>
  </sheetData>
  <sheetProtection/>
  <mergeCells count="44">
    <mergeCell ref="C21:C23"/>
    <mergeCell ref="D24:E24"/>
    <mergeCell ref="F24:G24"/>
    <mergeCell ref="A25:G25"/>
    <mergeCell ref="A5:A8"/>
    <mergeCell ref="A10:A24"/>
    <mergeCell ref="B11:B20"/>
    <mergeCell ref="B21:B23"/>
    <mergeCell ref="C11:C13"/>
    <mergeCell ref="C14:C16"/>
    <mergeCell ref="C17:C18"/>
    <mergeCell ref="D18:E18"/>
    <mergeCell ref="F18:G18"/>
    <mergeCell ref="D19:E20"/>
    <mergeCell ref="F19:G20"/>
    <mergeCell ref="C19:C20"/>
    <mergeCell ref="D21:E23"/>
    <mergeCell ref="F21:G23"/>
    <mergeCell ref="D15:E15"/>
    <mergeCell ref="F15:G15"/>
    <mergeCell ref="D16:E16"/>
    <mergeCell ref="F16:G16"/>
    <mergeCell ref="D17:E17"/>
    <mergeCell ref="F17:G17"/>
    <mergeCell ref="D12:E12"/>
    <mergeCell ref="F12:G12"/>
    <mergeCell ref="D13:E13"/>
    <mergeCell ref="F13:G13"/>
    <mergeCell ref="D14:E14"/>
    <mergeCell ref="F14:G14"/>
    <mergeCell ref="B8:D8"/>
    <mergeCell ref="B9:G9"/>
    <mergeCell ref="D10:E10"/>
    <mergeCell ref="F10:G10"/>
    <mergeCell ref="D11:E11"/>
    <mergeCell ref="F11:G11"/>
    <mergeCell ref="A2:G2"/>
    <mergeCell ref="F3:G3"/>
    <mergeCell ref="A4:C4"/>
    <mergeCell ref="D4:G4"/>
    <mergeCell ref="E5:G5"/>
    <mergeCell ref="B7:C7"/>
    <mergeCell ref="D5:D6"/>
    <mergeCell ref="B5:C6"/>
  </mergeCells>
  <printOptions horizontalCentered="1"/>
  <pageMargins left="0.47" right="0.47" top="0.39" bottom="0.39" header="0.35" footer="0.2"/>
  <pageSetup fitToHeight="1" fitToWidth="1" horizontalDpi="300" verticalDpi="300" orientation="portrait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showGridLines="0" zoomScalePageLayoutView="0" workbookViewId="0" topLeftCell="A4">
      <selection activeCell="L15" sqref="L15"/>
    </sheetView>
  </sheetViews>
  <sheetFormatPr defaultColWidth="12" defaultRowHeight="11.25"/>
  <cols>
    <col min="1" max="1" width="7.16015625" style="1" customWidth="1"/>
    <col min="2" max="2" width="12.83203125" style="1" customWidth="1"/>
    <col min="3" max="3" width="12.66015625" style="1" customWidth="1"/>
    <col min="4" max="4" width="25.5" style="1" customWidth="1"/>
    <col min="5" max="5" width="12" style="1" customWidth="1"/>
    <col min="6" max="6" width="12.83203125" style="1" customWidth="1"/>
    <col min="7" max="8" width="12" style="1" customWidth="1"/>
    <col min="9" max="9" width="10.33203125" style="1" customWidth="1"/>
    <col min="10" max="16384" width="12" style="1" customWidth="1"/>
  </cols>
  <sheetData>
    <row r="1" spans="1:2" ht="24" customHeight="1">
      <c r="A1" s="189" t="s">
        <v>15</v>
      </c>
      <c r="B1" s="189"/>
    </row>
    <row r="2" spans="1:9" ht="28.5" customHeight="1">
      <c r="A2" s="190" t="s">
        <v>382</v>
      </c>
      <c r="B2" s="191"/>
      <c r="C2" s="191"/>
      <c r="D2" s="191"/>
      <c r="E2" s="191"/>
      <c r="F2" s="191"/>
      <c r="G2" s="191"/>
      <c r="H2" s="191"/>
      <c r="I2" s="191"/>
    </row>
    <row r="3" spans="1:9" ht="22.5" customHeight="1">
      <c r="A3" s="192" t="s">
        <v>383</v>
      </c>
      <c r="B3" s="193"/>
      <c r="C3" s="193"/>
      <c r="D3" s="193"/>
      <c r="E3" s="193"/>
      <c r="F3" s="193"/>
      <c r="G3" s="193"/>
      <c r="H3" s="193"/>
      <c r="I3" s="193"/>
    </row>
    <row r="4" spans="1:9" ht="24" customHeight="1">
      <c r="A4" s="153" t="s">
        <v>190</v>
      </c>
      <c r="B4" s="153"/>
      <c r="C4" s="153"/>
      <c r="D4" s="153"/>
      <c r="E4" s="153"/>
      <c r="F4" s="153"/>
      <c r="G4" s="153"/>
      <c r="H4" s="153"/>
      <c r="I4" s="153"/>
    </row>
    <row r="5" spans="1:9" ht="24" customHeight="1">
      <c r="A5" s="153" t="s">
        <v>230</v>
      </c>
      <c r="B5" s="153"/>
      <c r="C5" s="153"/>
      <c r="D5" s="153"/>
      <c r="E5" s="153"/>
      <c r="F5" s="153" t="s">
        <v>231</v>
      </c>
      <c r="G5" s="153"/>
      <c r="H5" s="153"/>
      <c r="I5" s="153"/>
    </row>
    <row r="6" spans="1:9" ht="21" customHeight="1">
      <c r="A6" s="153" t="s">
        <v>192</v>
      </c>
      <c r="B6" s="199"/>
      <c r="C6" s="199"/>
      <c r="D6" s="153" t="s">
        <v>232</v>
      </c>
      <c r="E6" s="153"/>
      <c r="F6" s="153"/>
      <c r="G6" s="153"/>
      <c r="H6" s="153"/>
      <c r="I6" s="153"/>
    </row>
    <row r="7" spans="1:9" ht="24" customHeight="1">
      <c r="A7" s="199"/>
      <c r="B7" s="199"/>
      <c r="C7" s="199"/>
      <c r="D7" s="153" t="s">
        <v>233</v>
      </c>
      <c r="E7" s="153"/>
      <c r="F7" s="153"/>
      <c r="G7" s="153"/>
      <c r="H7" s="153"/>
      <c r="I7" s="153"/>
    </row>
    <row r="8" spans="1:9" ht="24" customHeight="1">
      <c r="A8" s="199"/>
      <c r="B8" s="199"/>
      <c r="C8" s="199"/>
      <c r="D8" s="153" t="s">
        <v>234</v>
      </c>
      <c r="E8" s="153"/>
      <c r="F8" s="153"/>
      <c r="G8" s="153"/>
      <c r="H8" s="153"/>
      <c r="I8" s="153"/>
    </row>
    <row r="9" spans="1:9" ht="21" customHeight="1">
      <c r="A9" s="197" t="s">
        <v>197</v>
      </c>
      <c r="B9" s="197"/>
      <c r="C9" s="197"/>
      <c r="D9" s="197"/>
      <c r="E9" s="197"/>
      <c r="F9" s="197"/>
      <c r="G9" s="197"/>
      <c r="H9" s="197"/>
      <c r="I9" s="197"/>
    </row>
    <row r="10" spans="1:9" ht="51.75" customHeight="1">
      <c r="A10" s="198"/>
      <c r="B10" s="197"/>
      <c r="C10" s="197"/>
      <c r="D10" s="197"/>
      <c r="E10" s="197"/>
      <c r="F10" s="197"/>
      <c r="G10" s="197"/>
      <c r="H10" s="197"/>
      <c r="I10" s="197"/>
    </row>
    <row r="11" spans="1:9" ht="24.75" customHeight="1">
      <c r="A11" s="197" t="s">
        <v>235</v>
      </c>
      <c r="B11" s="3" t="s">
        <v>200</v>
      </c>
      <c r="C11" s="3" t="s">
        <v>201</v>
      </c>
      <c r="D11" s="194" t="s">
        <v>236</v>
      </c>
      <c r="E11" s="195"/>
      <c r="F11" s="196"/>
      <c r="G11" s="194" t="s">
        <v>203</v>
      </c>
      <c r="H11" s="195"/>
      <c r="I11" s="196"/>
    </row>
    <row r="12" spans="1:9" ht="15.75" customHeight="1">
      <c r="A12" s="197"/>
      <c r="B12" s="153" t="s">
        <v>237</v>
      </c>
      <c r="C12" s="153" t="s">
        <v>205</v>
      </c>
      <c r="D12" s="154"/>
      <c r="E12" s="155"/>
      <c r="F12" s="156"/>
      <c r="G12" s="194"/>
      <c r="H12" s="195"/>
      <c r="I12" s="196"/>
    </row>
    <row r="13" spans="1:9" ht="15.75" customHeight="1">
      <c r="A13" s="197"/>
      <c r="B13" s="153"/>
      <c r="C13" s="153"/>
      <c r="D13" s="154"/>
      <c r="E13" s="155"/>
      <c r="F13" s="156"/>
      <c r="G13" s="194"/>
      <c r="H13" s="195"/>
      <c r="I13" s="196"/>
    </row>
    <row r="14" spans="1:9" ht="15.75" customHeight="1">
      <c r="A14" s="197"/>
      <c r="B14" s="153"/>
      <c r="C14" s="153"/>
      <c r="D14" s="154" t="s">
        <v>238</v>
      </c>
      <c r="E14" s="155"/>
      <c r="F14" s="156"/>
      <c r="G14" s="194"/>
      <c r="H14" s="195"/>
      <c r="I14" s="196"/>
    </row>
    <row r="15" spans="1:9" ht="15.75" customHeight="1">
      <c r="A15" s="197"/>
      <c r="B15" s="153"/>
      <c r="C15" s="153" t="s">
        <v>206</v>
      </c>
      <c r="D15" s="154"/>
      <c r="E15" s="155"/>
      <c r="F15" s="156"/>
      <c r="G15" s="194"/>
      <c r="H15" s="195"/>
      <c r="I15" s="196"/>
    </row>
    <row r="16" spans="1:9" ht="15.75" customHeight="1">
      <c r="A16" s="197"/>
      <c r="B16" s="153"/>
      <c r="C16" s="153"/>
      <c r="D16" s="154"/>
      <c r="E16" s="155"/>
      <c r="F16" s="156"/>
      <c r="G16" s="194"/>
      <c r="H16" s="195"/>
      <c r="I16" s="196"/>
    </row>
    <row r="17" spans="1:9" ht="15.75" customHeight="1">
      <c r="A17" s="197"/>
      <c r="B17" s="153"/>
      <c r="C17" s="153"/>
      <c r="D17" s="154" t="s">
        <v>238</v>
      </c>
      <c r="E17" s="155"/>
      <c r="F17" s="156"/>
      <c r="G17" s="194"/>
      <c r="H17" s="195"/>
      <c r="I17" s="196"/>
    </row>
    <row r="18" spans="1:9" ht="15.75" customHeight="1">
      <c r="A18" s="197"/>
      <c r="B18" s="153"/>
      <c r="C18" s="153" t="s">
        <v>207</v>
      </c>
      <c r="D18" s="154"/>
      <c r="E18" s="155"/>
      <c r="F18" s="156"/>
      <c r="G18" s="194"/>
      <c r="H18" s="195"/>
      <c r="I18" s="196"/>
    </row>
    <row r="19" spans="1:9" ht="15.75" customHeight="1">
      <c r="A19" s="197"/>
      <c r="B19" s="153"/>
      <c r="C19" s="153"/>
      <c r="D19" s="154"/>
      <c r="E19" s="155"/>
      <c r="F19" s="156"/>
      <c r="G19" s="194"/>
      <c r="H19" s="195"/>
      <c r="I19" s="196"/>
    </row>
    <row r="20" spans="1:9" ht="15.75" customHeight="1">
      <c r="A20" s="197"/>
      <c r="B20" s="153"/>
      <c r="C20" s="153"/>
      <c r="D20" s="154" t="s">
        <v>238</v>
      </c>
      <c r="E20" s="155"/>
      <c r="F20" s="156"/>
      <c r="G20" s="194"/>
      <c r="H20" s="195"/>
      <c r="I20" s="196"/>
    </row>
    <row r="21" spans="1:9" ht="15.75" customHeight="1">
      <c r="A21" s="197"/>
      <c r="B21" s="153"/>
      <c r="C21" s="153" t="s">
        <v>208</v>
      </c>
      <c r="D21" s="154"/>
      <c r="E21" s="155"/>
      <c r="F21" s="156"/>
      <c r="G21" s="194"/>
      <c r="H21" s="195"/>
      <c r="I21" s="196"/>
    </row>
    <row r="22" spans="1:9" ht="15.75" customHeight="1">
      <c r="A22" s="197"/>
      <c r="B22" s="153"/>
      <c r="C22" s="153"/>
      <c r="D22" s="154"/>
      <c r="E22" s="155"/>
      <c r="F22" s="156"/>
      <c r="G22" s="194"/>
      <c r="H22" s="195"/>
      <c r="I22" s="196"/>
    </row>
    <row r="23" spans="1:9" ht="15.75" customHeight="1">
      <c r="A23" s="197"/>
      <c r="B23" s="153"/>
      <c r="C23" s="153"/>
      <c r="D23" s="154" t="s">
        <v>238</v>
      </c>
      <c r="E23" s="155"/>
      <c r="F23" s="156"/>
      <c r="G23" s="194"/>
      <c r="H23" s="195"/>
      <c r="I23" s="196"/>
    </row>
    <row r="24" spans="1:9" ht="15.75" customHeight="1">
      <c r="A24" s="197"/>
      <c r="B24" s="153" t="s">
        <v>239</v>
      </c>
      <c r="C24" s="153" t="s">
        <v>240</v>
      </c>
      <c r="D24" s="154"/>
      <c r="E24" s="155"/>
      <c r="F24" s="156"/>
      <c r="G24" s="194"/>
      <c r="H24" s="195"/>
      <c r="I24" s="196"/>
    </row>
    <row r="25" spans="1:9" ht="15.75" customHeight="1">
      <c r="A25" s="197"/>
      <c r="B25" s="153"/>
      <c r="C25" s="153"/>
      <c r="D25" s="154"/>
      <c r="E25" s="155"/>
      <c r="F25" s="156"/>
      <c r="G25" s="194"/>
      <c r="H25" s="195"/>
      <c r="I25" s="196"/>
    </row>
    <row r="26" spans="1:9" ht="15.75" customHeight="1">
      <c r="A26" s="197"/>
      <c r="B26" s="153"/>
      <c r="C26" s="153"/>
      <c r="D26" s="154" t="s">
        <v>238</v>
      </c>
      <c r="E26" s="155"/>
      <c r="F26" s="156"/>
      <c r="G26" s="194"/>
      <c r="H26" s="195"/>
      <c r="I26" s="196"/>
    </row>
    <row r="27" spans="1:9" ht="15.75" customHeight="1">
      <c r="A27" s="197"/>
      <c r="B27" s="153"/>
      <c r="C27" s="153" t="s">
        <v>227</v>
      </c>
      <c r="D27" s="154"/>
      <c r="E27" s="155"/>
      <c r="F27" s="156"/>
      <c r="G27" s="194"/>
      <c r="H27" s="195"/>
      <c r="I27" s="196"/>
    </row>
    <row r="28" spans="1:9" ht="15.75" customHeight="1">
      <c r="A28" s="197"/>
      <c r="B28" s="153"/>
      <c r="C28" s="153"/>
      <c r="D28" s="154"/>
      <c r="E28" s="155"/>
      <c r="F28" s="156"/>
      <c r="G28" s="194"/>
      <c r="H28" s="195"/>
      <c r="I28" s="196"/>
    </row>
    <row r="29" spans="1:9" ht="15.75" customHeight="1">
      <c r="A29" s="197"/>
      <c r="B29" s="153"/>
      <c r="C29" s="153"/>
      <c r="D29" s="154" t="s">
        <v>238</v>
      </c>
      <c r="E29" s="155"/>
      <c r="F29" s="156"/>
      <c r="G29" s="194"/>
      <c r="H29" s="195"/>
      <c r="I29" s="196"/>
    </row>
    <row r="30" spans="1:9" ht="15.75" customHeight="1">
      <c r="A30" s="197"/>
      <c r="B30" s="153"/>
      <c r="C30" s="153" t="s">
        <v>241</v>
      </c>
      <c r="D30" s="154"/>
      <c r="E30" s="155"/>
      <c r="F30" s="156"/>
      <c r="G30" s="194"/>
      <c r="H30" s="195"/>
      <c r="I30" s="196"/>
    </row>
    <row r="31" spans="1:9" ht="15.75" customHeight="1">
      <c r="A31" s="197"/>
      <c r="B31" s="153"/>
      <c r="C31" s="153"/>
      <c r="D31" s="154"/>
      <c r="E31" s="155"/>
      <c r="F31" s="156"/>
      <c r="G31" s="194"/>
      <c r="H31" s="195"/>
      <c r="I31" s="196"/>
    </row>
    <row r="32" spans="1:9" ht="15.75" customHeight="1">
      <c r="A32" s="197"/>
      <c r="B32" s="153"/>
      <c r="C32" s="153"/>
      <c r="D32" s="154" t="s">
        <v>238</v>
      </c>
      <c r="E32" s="155"/>
      <c r="F32" s="156"/>
      <c r="G32" s="194"/>
      <c r="H32" s="195"/>
      <c r="I32" s="196"/>
    </row>
    <row r="33" spans="1:9" ht="15.75" customHeight="1">
      <c r="A33" s="197"/>
      <c r="B33" s="153"/>
      <c r="C33" s="153" t="s">
        <v>242</v>
      </c>
      <c r="D33" s="154"/>
      <c r="E33" s="155"/>
      <c r="F33" s="156"/>
      <c r="G33" s="194"/>
      <c r="H33" s="195"/>
      <c r="I33" s="196"/>
    </row>
    <row r="34" spans="1:9" ht="15.75" customHeight="1">
      <c r="A34" s="197"/>
      <c r="B34" s="153"/>
      <c r="C34" s="153"/>
      <c r="D34" s="154"/>
      <c r="E34" s="155"/>
      <c r="F34" s="156"/>
      <c r="G34" s="194"/>
      <c r="H34" s="195"/>
      <c r="I34" s="196"/>
    </row>
    <row r="35" spans="1:9" ht="15.75" customHeight="1">
      <c r="A35" s="197"/>
      <c r="B35" s="153"/>
      <c r="C35" s="153"/>
      <c r="D35" s="154" t="s">
        <v>238</v>
      </c>
      <c r="E35" s="155"/>
      <c r="F35" s="156"/>
      <c r="G35" s="194"/>
      <c r="H35" s="195"/>
      <c r="I35" s="196"/>
    </row>
    <row r="36" spans="1:9" ht="15.75" customHeight="1">
      <c r="A36" s="197"/>
      <c r="B36" s="153" t="s">
        <v>228</v>
      </c>
      <c r="C36" s="153" t="s">
        <v>243</v>
      </c>
      <c r="D36" s="154"/>
      <c r="E36" s="155"/>
      <c r="F36" s="156"/>
      <c r="G36" s="194"/>
      <c r="H36" s="195"/>
      <c r="I36" s="196"/>
    </row>
    <row r="37" spans="1:9" ht="15.75" customHeight="1">
      <c r="A37" s="197"/>
      <c r="B37" s="153"/>
      <c r="C37" s="153"/>
      <c r="D37" s="154"/>
      <c r="E37" s="155"/>
      <c r="F37" s="156"/>
      <c r="G37" s="194"/>
      <c r="H37" s="195"/>
      <c r="I37" s="196"/>
    </row>
    <row r="38" spans="1:9" ht="15.75" customHeight="1">
      <c r="A38" s="197"/>
      <c r="B38" s="153"/>
      <c r="C38" s="153"/>
      <c r="D38" s="154" t="s">
        <v>238</v>
      </c>
      <c r="E38" s="155"/>
      <c r="F38" s="156"/>
      <c r="G38" s="194"/>
      <c r="H38" s="195"/>
      <c r="I38" s="196"/>
    </row>
  </sheetData>
  <sheetProtection/>
  <mergeCells count="87">
    <mergeCell ref="A6:C8"/>
    <mergeCell ref="B9:I10"/>
    <mergeCell ref="C21:C23"/>
    <mergeCell ref="C24:C26"/>
    <mergeCell ref="C27:C29"/>
    <mergeCell ref="C30:C32"/>
    <mergeCell ref="C15:C17"/>
    <mergeCell ref="C18:C20"/>
    <mergeCell ref="D32:F32"/>
    <mergeCell ref="G32:I32"/>
    <mergeCell ref="C33:C35"/>
    <mergeCell ref="C36:C38"/>
    <mergeCell ref="D38:F38"/>
    <mergeCell ref="G38:I38"/>
    <mergeCell ref="A9:A10"/>
    <mergeCell ref="A11:A38"/>
    <mergeCell ref="B12:B23"/>
    <mergeCell ref="B24:B35"/>
    <mergeCell ref="B36:B38"/>
    <mergeCell ref="C12:C14"/>
    <mergeCell ref="D35:F35"/>
    <mergeCell ref="G35:I35"/>
    <mergeCell ref="D36:F36"/>
    <mergeCell ref="G36:I36"/>
    <mergeCell ref="D37:F37"/>
    <mergeCell ref="G37:I37"/>
    <mergeCell ref="D33:F33"/>
    <mergeCell ref="G33:I33"/>
    <mergeCell ref="D34:F34"/>
    <mergeCell ref="G34:I34"/>
    <mergeCell ref="D29:F29"/>
    <mergeCell ref="G29:I29"/>
    <mergeCell ref="D30:F30"/>
    <mergeCell ref="G30:I30"/>
    <mergeCell ref="D31:F31"/>
    <mergeCell ref="G31:I31"/>
    <mergeCell ref="D26:F26"/>
    <mergeCell ref="G26:I26"/>
    <mergeCell ref="D27:F27"/>
    <mergeCell ref="G27:I27"/>
    <mergeCell ref="D28:F28"/>
    <mergeCell ref="G28:I28"/>
    <mergeCell ref="D23:F23"/>
    <mergeCell ref="G23:I23"/>
    <mergeCell ref="D24:F24"/>
    <mergeCell ref="G24:I24"/>
    <mergeCell ref="D25:F25"/>
    <mergeCell ref="G25:I25"/>
    <mergeCell ref="D20:F20"/>
    <mergeCell ref="G20:I20"/>
    <mergeCell ref="D21:F21"/>
    <mergeCell ref="G21:I21"/>
    <mergeCell ref="D22:F22"/>
    <mergeCell ref="G22:I22"/>
    <mergeCell ref="D17:F17"/>
    <mergeCell ref="G17:I17"/>
    <mergeCell ref="D18:F18"/>
    <mergeCell ref="G18:I18"/>
    <mergeCell ref="D19:F19"/>
    <mergeCell ref="G19:I19"/>
    <mergeCell ref="D14:F14"/>
    <mergeCell ref="G14:I14"/>
    <mergeCell ref="D15:F15"/>
    <mergeCell ref="G15:I15"/>
    <mergeCell ref="D16:F16"/>
    <mergeCell ref="G16:I16"/>
    <mergeCell ref="D11:F11"/>
    <mergeCell ref="G11:I11"/>
    <mergeCell ref="D12:F12"/>
    <mergeCell ref="G12:I12"/>
    <mergeCell ref="D13:F13"/>
    <mergeCell ref="G13:I13"/>
    <mergeCell ref="D6:E6"/>
    <mergeCell ref="F6:I6"/>
    <mergeCell ref="D7:E7"/>
    <mergeCell ref="F7:I7"/>
    <mergeCell ref="D8:E8"/>
    <mergeCell ref="F8:I8"/>
    <mergeCell ref="A1:B1"/>
    <mergeCell ref="A2:I2"/>
    <mergeCell ref="A3:I3"/>
    <mergeCell ref="A4:C4"/>
    <mergeCell ref="D4:I4"/>
    <mergeCell ref="A5:C5"/>
    <mergeCell ref="D5:E5"/>
    <mergeCell ref="F5:G5"/>
    <mergeCell ref="H5:I5"/>
  </mergeCells>
  <printOptions horizontalCentered="1"/>
  <pageMargins left="0.47" right="0.47" top="0.39" bottom="0.39" header="0.35" footer="0.2"/>
  <pageSetup fitToHeight="1" fitToWidth="1"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PageLayoutView="0" workbookViewId="0" topLeftCell="A1">
      <selection activeCell="L18" sqref="L18"/>
    </sheetView>
  </sheetViews>
  <sheetFormatPr defaultColWidth="9.33203125" defaultRowHeight="11.25"/>
  <cols>
    <col min="1" max="1" width="19.33203125" style="0" customWidth="1"/>
    <col min="10" max="10" width="31.33203125" style="0" customWidth="1"/>
    <col min="11" max="11" width="14.33203125" style="0" customWidth="1"/>
    <col min="12" max="12" width="49.33203125" style="0" customWidth="1"/>
  </cols>
  <sheetData>
    <row r="1" spans="1:12" ht="22.5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="80" customFormat="1" ht="9" customHeight="1"/>
    <row r="4" spans="1:12" s="81" customFormat="1" ht="24.75" customHeight="1">
      <c r="A4" s="82" t="s">
        <v>1</v>
      </c>
      <c r="B4" s="112" t="s">
        <v>349</v>
      </c>
      <c r="C4" s="112"/>
      <c r="D4" s="112"/>
      <c r="E4" s="112"/>
      <c r="F4" s="112"/>
      <c r="G4" s="112"/>
      <c r="H4" s="112"/>
      <c r="I4" s="112"/>
      <c r="J4" s="112"/>
      <c r="K4" s="100" t="s">
        <v>341</v>
      </c>
      <c r="L4" s="82"/>
    </row>
    <row r="5" spans="1:12" s="81" customFormat="1" ht="24.75" customHeight="1">
      <c r="A5" s="82" t="s">
        <v>2</v>
      </c>
      <c r="B5" s="112" t="s">
        <v>350</v>
      </c>
      <c r="C5" s="112"/>
      <c r="D5" s="112"/>
      <c r="E5" s="112"/>
      <c r="F5" s="112"/>
      <c r="G5" s="112"/>
      <c r="H5" s="112"/>
      <c r="I5" s="112"/>
      <c r="J5" s="112"/>
      <c r="K5" s="100" t="s">
        <v>341</v>
      </c>
      <c r="L5" s="82"/>
    </row>
    <row r="6" spans="1:12" s="81" customFormat="1" ht="24.75" customHeight="1">
      <c r="A6" s="82" t="s">
        <v>3</v>
      </c>
      <c r="B6" s="112" t="s">
        <v>351</v>
      </c>
      <c r="C6" s="112"/>
      <c r="D6" s="112"/>
      <c r="E6" s="112"/>
      <c r="F6" s="112"/>
      <c r="G6" s="112"/>
      <c r="H6" s="112"/>
      <c r="I6" s="112"/>
      <c r="J6" s="112"/>
      <c r="K6" s="100" t="s">
        <v>342</v>
      </c>
      <c r="L6" s="82"/>
    </row>
    <row r="7" spans="1:12" s="81" customFormat="1" ht="24.75" customHeight="1">
      <c r="A7" s="82" t="s">
        <v>4</v>
      </c>
      <c r="B7" s="112" t="s">
        <v>352</v>
      </c>
      <c r="C7" s="112"/>
      <c r="D7" s="112"/>
      <c r="E7" s="112"/>
      <c r="F7" s="112"/>
      <c r="G7" s="112"/>
      <c r="H7" s="112"/>
      <c r="I7" s="112"/>
      <c r="J7" s="112"/>
      <c r="K7" s="82" t="s">
        <v>340</v>
      </c>
      <c r="L7" s="82"/>
    </row>
    <row r="8" spans="1:12" s="81" customFormat="1" ht="24.75" customHeight="1">
      <c r="A8" s="82" t="s">
        <v>5</v>
      </c>
      <c r="B8" s="112" t="s">
        <v>353</v>
      </c>
      <c r="C8" s="112"/>
      <c r="D8" s="112"/>
      <c r="E8" s="112"/>
      <c r="F8" s="112"/>
      <c r="G8" s="112"/>
      <c r="H8" s="112"/>
      <c r="I8" s="112"/>
      <c r="J8" s="112"/>
      <c r="K8" s="82" t="s">
        <v>340</v>
      </c>
      <c r="L8" s="82"/>
    </row>
    <row r="9" spans="1:12" s="81" customFormat="1" ht="24.75" customHeight="1">
      <c r="A9" s="82" t="s">
        <v>6</v>
      </c>
      <c r="B9" s="112" t="s">
        <v>354</v>
      </c>
      <c r="C9" s="112"/>
      <c r="D9" s="112"/>
      <c r="E9" s="112"/>
      <c r="F9" s="112"/>
      <c r="G9" s="112"/>
      <c r="H9" s="112"/>
      <c r="I9" s="112"/>
      <c r="J9" s="112"/>
      <c r="K9" s="82" t="s">
        <v>340</v>
      </c>
      <c r="L9" s="82"/>
    </row>
    <row r="10" spans="1:12" s="81" customFormat="1" ht="24.75" customHeight="1">
      <c r="A10" s="82" t="s">
        <v>7</v>
      </c>
      <c r="B10" s="112" t="s">
        <v>355</v>
      </c>
      <c r="C10" s="112"/>
      <c r="D10" s="112"/>
      <c r="E10" s="112"/>
      <c r="F10" s="112"/>
      <c r="G10" s="112"/>
      <c r="H10" s="112"/>
      <c r="I10" s="112"/>
      <c r="J10" s="112"/>
      <c r="K10" s="82" t="s">
        <v>340</v>
      </c>
      <c r="L10" s="82"/>
    </row>
    <row r="11" spans="1:12" s="81" customFormat="1" ht="24.75" customHeight="1">
      <c r="A11" s="82" t="s">
        <v>8</v>
      </c>
      <c r="B11" s="112" t="s">
        <v>356</v>
      </c>
      <c r="C11" s="112"/>
      <c r="D11" s="112"/>
      <c r="E11" s="112"/>
      <c r="F11" s="112"/>
      <c r="G11" s="112"/>
      <c r="H11" s="112"/>
      <c r="I11" s="112"/>
      <c r="J11" s="112"/>
      <c r="K11" s="82" t="s">
        <v>340</v>
      </c>
      <c r="L11" s="82"/>
    </row>
    <row r="12" spans="1:12" s="81" customFormat="1" ht="24.75" customHeight="1">
      <c r="A12" s="82" t="s">
        <v>9</v>
      </c>
      <c r="B12" s="112" t="s">
        <v>357</v>
      </c>
      <c r="C12" s="112"/>
      <c r="D12" s="112"/>
      <c r="E12" s="112"/>
      <c r="F12" s="112"/>
      <c r="G12" s="112"/>
      <c r="H12" s="112"/>
      <c r="I12" s="112"/>
      <c r="J12" s="112"/>
      <c r="K12" s="82" t="s">
        <v>344</v>
      </c>
      <c r="L12" s="82" t="s">
        <v>345</v>
      </c>
    </row>
    <row r="13" spans="1:12" s="81" customFormat="1" ht="24.75" customHeight="1">
      <c r="A13" s="82" t="s">
        <v>10</v>
      </c>
      <c r="B13" s="112" t="s">
        <v>358</v>
      </c>
      <c r="C13" s="112"/>
      <c r="D13" s="112"/>
      <c r="E13" s="112"/>
      <c r="F13" s="112"/>
      <c r="G13" s="112"/>
      <c r="H13" s="112"/>
      <c r="I13" s="112"/>
      <c r="J13" s="112"/>
      <c r="K13" s="82" t="s">
        <v>344</v>
      </c>
      <c r="L13" s="82" t="s">
        <v>346</v>
      </c>
    </row>
    <row r="14" spans="1:12" s="81" customFormat="1" ht="24.75" customHeight="1">
      <c r="A14" s="82" t="s">
        <v>11</v>
      </c>
      <c r="B14" s="112" t="s">
        <v>359</v>
      </c>
      <c r="C14" s="112"/>
      <c r="D14" s="112"/>
      <c r="E14" s="112"/>
      <c r="F14" s="112"/>
      <c r="G14" s="112"/>
      <c r="H14" s="112"/>
      <c r="I14" s="112"/>
      <c r="J14" s="112"/>
      <c r="K14" s="82" t="s">
        <v>344</v>
      </c>
      <c r="L14" s="82" t="s">
        <v>364</v>
      </c>
    </row>
    <row r="15" spans="1:12" s="81" customFormat="1" ht="24.75" customHeight="1">
      <c r="A15" s="82" t="s">
        <v>12</v>
      </c>
      <c r="B15" s="112" t="s">
        <v>360</v>
      </c>
      <c r="C15" s="112"/>
      <c r="D15" s="112"/>
      <c r="E15" s="112"/>
      <c r="F15" s="112"/>
      <c r="G15" s="112"/>
      <c r="H15" s="112"/>
      <c r="I15" s="112"/>
      <c r="J15" s="112"/>
      <c r="K15" s="82" t="s">
        <v>344</v>
      </c>
      <c r="L15" s="82" t="s">
        <v>365</v>
      </c>
    </row>
    <row r="16" spans="1:12" ht="24.75" customHeight="1">
      <c r="A16" s="82" t="s">
        <v>13</v>
      </c>
      <c r="B16" s="112" t="s">
        <v>361</v>
      </c>
      <c r="C16" s="112"/>
      <c r="D16" s="112"/>
      <c r="E16" s="112"/>
      <c r="F16" s="112"/>
      <c r="G16" s="112"/>
      <c r="H16" s="112"/>
      <c r="I16" s="112"/>
      <c r="J16" s="112"/>
      <c r="K16" s="82" t="s">
        <v>344</v>
      </c>
      <c r="L16" s="82" t="s">
        <v>346</v>
      </c>
    </row>
    <row r="17" spans="1:12" ht="24.75" customHeight="1">
      <c r="A17" s="82" t="s">
        <v>14</v>
      </c>
      <c r="B17" s="113" t="s">
        <v>362</v>
      </c>
      <c r="C17" s="114"/>
      <c r="D17" s="114"/>
      <c r="E17" s="114"/>
      <c r="F17" s="114"/>
      <c r="G17" s="114"/>
      <c r="H17" s="114"/>
      <c r="I17" s="114"/>
      <c r="J17" s="115"/>
      <c r="K17" s="82" t="s">
        <v>340</v>
      </c>
      <c r="L17" s="26"/>
    </row>
    <row r="18" spans="1:12" ht="24.75" customHeight="1">
      <c r="A18" s="82" t="s">
        <v>15</v>
      </c>
      <c r="B18" s="113" t="s">
        <v>363</v>
      </c>
      <c r="C18" s="114"/>
      <c r="D18" s="114"/>
      <c r="E18" s="114"/>
      <c r="F18" s="114"/>
      <c r="G18" s="114"/>
      <c r="H18" s="114"/>
      <c r="I18" s="114"/>
      <c r="J18" s="115"/>
      <c r="K18" s="82" t="s">
        <v>344</v>
      </c>
      <c r="L18" s="83" t="s">
        <v>347</v>
      </c>
    </row>
  </sheetData>
  <sheetProtection/>
  <mergeCells count="16">
    <mergeCell ref="B14:J14"/>
    <mergeCell ref="B4:J4"/>
    <mergeCell ref="B5:J5"/>
    <mergeCell ref="B6:J6"/>
    <mergeCell ref="B7:J7"/>
    <mergeCell ref="B8:J8"/>
    <mergeCell ref="A1:L1"/>
    <mergeCell ref="B15:J15"/>
    <mergeCell ref="B16:J16"/>
    <mergeCell ref="B17:J17"/>
    <mergeCell ref="B18:J18"/>
    <mergeCell ref="B9:J9"/>
    <mergeCell ref="B10:J10"/>
    <mergeCell ref="B11:J11"/>
    <mergeCell ref="B12:J12"/>
    <mergeCell ref="B13:J13"/>
  </mergeCells>
  <dataValidations count="1">
    <dataValidation type="list" allowBlank="1" showInputMessage="1" showErrorMessage="1" sqref="K5:K18">
      <formula1>"是,否"</formula1>
    </dataValidation>
  </dataValidations>
  <printOptions/>
  <pageMargins left="0.75" right="0.75" top="1" bottom="1" header="0.5" footer="0.5"/>
  <pageSetup fitToHeight="0" fitToWidth="1" horizontalDpi="600" verticalDpi="600" orientation="landscape" paperSize="9" scale="84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showGridLines="0" showZeros="0" tabSelected="1" zoomScalePageLayoutView="0" workbookViewId="0" topLeftCell="A1">
      <selection activeCell="B6" sqref="B6:B8"/>
    </sheetView>
  </sheetViews>
  <sheetFormatPr defaultColWidth="9.16015625" defaultRowHeight="12.75" customHeight="1"/>
  <cols>
    <col min="1" max="1" width="40.5" style="0" customWidth="1"/>
    <col min="2" max="2" width="23.33203125" style="14" customWidth="1"/>
    <col min="3" max="3" width="41" style="0" customWidth="1"/>
    <col min="4" max="4" width="28.66015625" style="14" customWidth="1"/>
    <col min="5" max="5" width="43" style="0" customWidth="1"/>
    <col min="6" max="6" width="24.16015625" style="0" customWidth="1"/>
  </cols>
  <sheetData>
    <row r="1" spans="1:6" ht="22.5" customHeight="1">
      <c r="A1" s="30" t="s">
        <v>1</v>
      </c>
      <c r="B1" s="31"/>
      <c r="C1" s="31"/>
      <c r="D1" s="31"/>
      <c r="E1" s="31"/>
      <c r="F1" s="32"/>
    </row>
    <row r="2" spans="1:8" ht="24" customHeight="1">
      <c r="A2" s="118" t="s">
        <v>349</v>
      </c>
      <c r="B2" s="118"/>
      <c r="C2" s="118"/>
      <c r="D2" s="118"/>
      <c r="E2" s="118"/>
      <c r="F2" s="118"/>
      <c r="G2" s="101"/>
      <c r="H2" s="101"/>
    </row>
    <row r="3" spans="1:6" ht="15.75" customHeight="1">
      <c r="A3" s="116"/>
      <c r="B3" s="116"/>
      <c r="C3" s="33"/>
      <c r="D3" s="33"/>
      <c r="E3" s="34"/>
      <c r="F3" s="61" t="s">
        <v>16</v>
      </c>
    </row>
    <row r="4" spans="1:6" ht="13.5" customHeight="1">
      <c r="A4" s="117" t="s">
        <v>17</v>
      </c>
      <c r="B4" s="117"/>
      <c r="C4" s="117" t="s">
        <v>18</v>
      </c>
      <c r="D4" s="117"/>
      <c r="E4" s="117"/>
      <c r="F4" s="117"/>
    </row>
    <row r="5" spans="1:6" ht="13.5" customHeight="1">
      <c r="A5" s="62" t="s">
        <v>19</v>
      </c>
      <c r="B5" s="62" t="s">
        <v>20</v>
      </c>
      <c r="C5" s="62" t="s">
        <v>21</v>
      </c>
      <c r="D5" s="63" t="s">
        <v>20</v>
      </c>
      <c r="E5" s="62" t="s">
        <v>22</v>
      </c>
      <c r="F5" s="62" t="s">
        <v>20</v>
      </c>
    </row>
    <row r="6" spans="1:6" ht="13.5" customHeight="1">
      <c r="A6" s="64" t="s">
        <v>23</v>
      </c>
      <c r="B6" s="65">
        <v>192.66</v>
      </c>
      <c r="C6" s="64" t="s">
        <v>23</v>
      </c>
      <c r="D6" s="65">
        <v>192.66</v>
      </c>
      <c r="E6" s="66" t="s">
        <v>23</v>
      </c>
      <c r="F6" s="65">
        <v>192.66</v>
      </c>
    </row>
    <row r="7" spans="1:6" ht="13.5" customHeight="1">
      <c r="A7" s="67" t="s">
        <v>24</v>
      </c>
      <c r="B7" s="65">
        <v>192.66</v>
      </c>
      <c r="C7" s="66" t="s">
        <v>25</v>
      </c>
      <c r="D7" s="65">
        <v>145.52</v>
      </c>
      <c r="E7" s="66" t="s">
        <v>26</v>
      </c>
      <c r="F7" s="65">
        <v>192.66</v>
      </c>
    </row>
    <row r="8" spans="1:8" ht="13.5" customHeight="1">
      <c r="A8" s="67" t="s">
        <v>27</v>
      </c>
      <c r="B8" s="65">
        <v>192.66</v>
      </c>
      <c r="C8" s="66" t="s">
        <v>28</v>
      </c>
      <c r="D8" s="65"/>
      <c r="E8" s="66" t="s">
        <v>29</v>
      </c>
      <c r="F8" s="65">
        <v>163.78</v>
      </c>
      <c r="H8" s="14"/>
    </row>
    <row r="9" spans="1:6" ht="13.5" customHeight="1">
      <c r="A9" s="68" t="s">
        <v>30</v>
      </c>
      <c r="B9" s="65"/>
      <c r="C9" s="66" t="s">
        <v>31</v>
      </c>
      <c r="D9" s="65"/>
      <c r="E9" s="66" t="s">
        <v>32</v>
      </c>
      <c r="F9" s="65">
        <v>28.88</v>
      </c>
    </row>
    <row r="10" spans="1:6" ht="13.5" customHeight="1">
      <c r="A10" s="67" t="s">
        <v>33</v>
      </c>
      <c r="B10" s="65"/>
      <c r="C10" s="66" t="s">
        <v>34</v>
      </c>
      <c r="D10" s="65"/>
      <c r="E10" s="66" t="s">
        <v>35</v>
      </c>
      <c r="F10" s="65"/>
    </row>
    <row r="11" spans="1:6" ht="13.5" customHeight="1">
      <c r="A11" s="67" t="s">
        <v>36</v>
      </c>
      <c r="B11" s="65"/>
      <c r="C11" s="66" t="s">
        <v>37</v>
      </c>
      <c r="D11" s="65"/>
      <c r="E11" s="66" t="s">
        <v>38</v>
      </c>
      <c r="F11" s="65"/>
    </row>
    <row r="12" spans="1:6" ht="13.5" customHeight="1">
      <c r="A12" s="67" t="s">
        <v>39</v>
      </c>
      <c r="B12" s="65"/>
      <c r="C12" s="66" t="s">
        <v>40</v>
      </c>
      <c r="D12" s="65"/>
      <c r="E12" s="66" t="s">
        <v>41</v>
      </c>
      <c r="F12" s="65"/>
    </row>
    <row r="13" spans="1:6" ht="13.5" customHeight="1">
      <c r="A13" s="67" t="s">
        <v>42</v>
      </c>
      <c r="B13" s="65"/>
      <c r="C13" s="66" t="s">
        <v>43</v>
      </c>
      <c r="D13" s="65"/>
      <c r="E13" s="66" t="s">
        <v>29</v>
      </c>
      <c r="F13" s="65"/>
    </row>
    <row r="14" spans="1:6" ht="15.75" customHeight="1">
      <c r="A14" s="67" t="s">
        <v>44</v>
      </c>
      <c r="B14" s="65"/>
      <c r="C14" s="66" t="s">
        <v>45</v>
      </c>
      <c r="D14" s="65"/>
      <c r="E14" s="66" t="s">
        <v>32</v>
      </c>
      <c r="F14" s="65"/>
    </row>
    <row r="15" spans="1:6" ht="13.5" customHeight="1">
      <c r="A15" s="67" t="s">
        <v>46</v>
      </c>
      <c r="B15" s="65"/>
      <c r="C15" s="66" t="s">
        <v>47</v>
      </c>
      <c r="D15" s="65">
        <v>24.47</v>
      </c>
      <c r="E15" s="66" t="s">
        <v>48</v>
      </c>
      <c r="F15" s="65"/>
    </row>
    <row r="16" spans="1:6" ht="13.5" customHeight="1">
      <c r="A16" s="69" t="s">
        <v>49</v>
      </c>
      <c r="B16" s="65"/>
      <c r="C16" s="66" t="s">
        <v>50</v>
      </c>
      <c r="D16" s="65">
        <v>9.52</v>
      </c>
      <c r="E16" s="66" t="s">
        <v>51</v>
      </c>
      <c r="F16" s="65"/>
    </row>
    <row r="17" spans="1:6" ht="13.5" customHeight="1">
      <c r="A17" s="69" t="s">
        <v>52</v>
      </c>
      <c r="B17" s="65"/>
      <c r="C17" s="66" t="s">
        <v>53</v>
      </c>
      <c r="D17" s="65"/>
      <c r="E17" s="66" t="s">
        <v>54</v>
      </c>
      <c r="F17" s="65"/>
    </row>
    <row r="18" spans="1:6" ht="13.5" customHeight="1">
      <c r="A18" s="69"/>
      <c r="B18" s="65"/>
      <c r="C18" s="66" t="s">
        <v>55</v>
      </c>
      <c r="D18" s="65"/>
      <c r="E18" s="66" t="s">
        <v>56</v>
      </c>
      <c r="F18" s="65"/>
    </row>
    <row r="19" spans="1:6" ht="13.5" customHeight="1">
      <c r="A19" s="69"/>
      <c r="B19" s="70"/>
      <c r="C19" s="66" t="s">
        <v>57</v>
      </c>
      <c r="D19" s="65"/>
      <c r="E19" s="66" t="s">
        <v>58</v>
      </c>
      <c r="F19" s="65"/>
    </row>
    <row r="20" spans="1:6" ht="13.5" customHeight="1">
      <c r="A20" s="69"/>
      <c r="B20" s="65"/>
      <c r="C20" s="66" t="s">
        <v>59</v>
      </c>
      <c r="D20" s="65"/>
      <c r="E20" s="66" t="s">
        <v>60</v>
      </c>
      <c r="F20" s="65"/>
    </row>
    <row r="21" spans="1:6" ht="13.5" customHeight="1">
      <c r="A21" s="71"/>
      <c r="B21" s="65"/>
      <c r="C21" s="66" t="s">
        <v>61</v>
      </c>
      <c r="D21" s="65"/>
      <c r="E21" s="66" t="s">
        <v>62</v>
      </c>
      <c r="F21" s="65"/>
    </row>
    <row r="22" spans="1:6" ht="13.5" customHeight="1">
      <c r="A22" s="72"/>
      <c r="B22" s="65"/>
      <c r="C22" s="66" t="s">
        <v>63</v>
      </c>
      <c r="D22" s="65"/>
      <c r="E22" s="66" t="s">
        <v>64</v>
      </c>
      <c r="F22" s="65"/>
    </row>
    <row r="23" spans="1:6" ht="13.5" customHeight="1">
      <c r="A23" s="71"/>
      <c r="B23" s="65"/>
      <c r="C23" s="66" t="s">
        <v>65</v>
      </c>
      <c r="D23" s="65"/>
      <c r="E23" s="73" t="s">
        <v>66</v>
      </c>
      <c r="F23" s="65"/>
    </row>
    <row r="24" spans="1:6" ht="13.5" customHeight="1">
      <c r="A24" s="71"/>
      <c r="B24" s="65"/>
      <c r="C24" s="66" t="s">
        <v>67</v>
      </c>
      <c r="D24" s="65"/>
      <c r="E24" s="73" t="s">
        <v>68</v>
      </c>
      <c r="F24" s="65"/>
    </row>
    <row r="25" spans="1:7" ht="13.5" customHeight="1">
      <c r="A25" s="71"/>
      <c r="B25" s="65"/>
      <c r="C25" s="66" t="s">
        <v>69</v>
      </c>
      <c r="D25" s="65"/>
      <c r="E25" s="73" t="s">
        <v>70</v>
      </c>
      <c r="F25" s="65"/>
      <c r="G25" s="14"/>
    </row>
    <row r="26" spans="1:8" ht="13.5" customHeight="1">
      <c r="A26" s="71"/>
      <c r="B26" s="65"/>
      <c r="C26" s="66" t="s">
        <v>71</v>
      </c>
      <c r="D26" s="65">
        <v>13.15</v>
      </c>
      <c r="E26" s="73"/>
      <c r="F26" s="65"/>
      <c r="G26" s="14"/>
      <c r="H26" s="14"/>
    </row>
    <row r="27" spans="1:8" ht="13.5" customHeight="1">
      <c r="A27" s="72"/>
      <c r="B27" s="70"/>
      <c r="C27" s="66" t="s">
        <v>72</v>
      </c>
      <c r="D27" s="65"/>
      <c r="E27" s="66"/>
      <c r="F27" s="65"/>
      <c r="G27" s="14"/>
      <c r="H27" s="14"/>
    </row>
    <row r="28" spans="1:8" ht="13.5" customHeight="1">
      <c r="A28" s="71"/>
      <c r="B28" s="65"/>
      <c r="C28" s="66" t="s">
        <v>73</v>
      </c>
      <c r="D28" s="65"/>
      <c r="E28" s="66"/>
      <c r="F28" s="65"/>
      <c r="G28" s="14"/>
      <c r="H28" s="14"/>
    </row>
    <row r="29" spans="1:8" ht="13.5" customHeight="1">
      <c r="A29" s="72"/>
      <c r="B29" s="70"/>
      <c r="C29" s="66" t="s">
        <v>74</v>
      </c>
      <c r="D29" s="65"/>
      <c r="E29" s="66"/>
      <c r="F29" s="65"/>
      <c r="G29" s="14"/>
      <c r="H29" s="14"/>
    </row>
    <row r="30" spans="1:7" ht="13.5" customHeight="1">
      <c r="A30" s="72"/>
      <c r="B30" s="65"/>
      <c r="C30" s="66" t="s">
        <v>75</v>
      </c>
      <c r="D30" s="65"/>
      <c r="E30" s="66"/>
      <c r="F30" s="65"/>
      <c r="G30" s="14"/>
    </row>
    <row r="31" spans="1:7" ht="13.5" customHeight="1">
      <c r="A31" s="72"/>
      <c r="B31" s="65"/>
      <c r="C31" s="66" t="s">
        <v>76</v>
      </c>
      <c r="D31" s="65"/>
      <c r="E31" s="66"/>
      <c r="F31" s="65"/>
      <c r="G31" s="14"/>
    </row>
    <row r="32" spans="1:7" ht="13.5" customHeight="1">
      <c r="A32" s="72"/>
      <c r="B32" s="65"/>
      <c r="C32" s="66" t="s">
        <v>77</v>
      </c>
      <c r="D32" s="65"/>
      <c r="E32" s="66"/>
      <c r="F32" s="65"/>
      <c r="G32" s="14"/>
    </row>
    <row r="33" spans="1:8" ht="13.5" customHeight="1">
      <c r="A33" s="72"/>
      <c r="B33" s="65"/>
      <c r="C33" s="66" t="s">
        <v>78</v>
      </c>
      <c r="D33" s="65"/>
      <c r="E33" s="66"/>
      <c r="F33" s="65"/>
      <c r="G33" s="14"/>
      <c r="H33" s="14"/>
    </row>
    <row r="34" spans="1:7" ht="13.5" customHeight="1">
      <c r="A34" s="71"/>
      <c r="B34" s="65"/>
      <c r="C34" s="66" t="s">
        <v>79</v>
      </c>
      <c r="D34" s="65"/>
      <c r="E34" s="66"/>
      <c r="F34" s="65"/>
      <c r="G34" s="14"/>
    </row>
    <row r="35" spans="1:6" ht="13.5" customHeight="1">
      <c r="A35" s="72"/>
      <c r="B35" s="65"/>
      <c r="C35" s="64"/>
      <c r="D35" s="65"/>
      <c r="E35" s="66"/>
      <c r="F35" s="65"/>
    </row>
    <row r="36" spans="1:6" ht="13.5" customHeight="1">
      <c r="A36" s="72"/>
      <c r="B36" s="65"/>
      <c r="C36" s="66"/>
      <c r="D36" s="70"/>
      <c r="E36" s="66"/>
      <c r="F36" s="65"/>
    </row>
    <row r="37" spans="1:6" ht="13.5" customHeight="1">
      <c r="A37" s="72"/>
      <c r="B37" s="65"/>
      <c r="C37" s="66"/>
      <c r="D37" s="70"/>
      <c r="E37" s="66"/>
      <c r="F37" s="70"/>
    </row>
    <row r="38" spans="1:6" ht="13.5" customHeight="1">
      <c r="A38" s="74" t="s">
        <v>80</v>
      </c>
      <c r="B38" s="70">
        <f>SUM(B6,B18)</f>
        <v>192.66</v>
      </c>
      <c r="C38" s="74" t="s">
        <v>81</v>
      </c>
      <c r="D38" s="75">
        <f>SUM(D6,D35)</f>
        <v>192.66</v>
      </c>
      <c r="E38" s="74" t="s">
        <v>81</v>
      </c>
      <c r="F38" s="70">
        <f>SUM(F6,F26)</f>
        <v>192.66</v>
      </c>
    </row>
    <row r="39" spans="1:6" ht="13.5" customHeight="1">
      <c r="A39" s="68" t="s">
        <v>82</v>
      </c>
      <c r="B39" s="65"/>
      <c r="C39" s="69" t="s">
        <v>83</v>
      </c>
      <c r="D39" s="70">
        <f>SUM(B45)-SUM(D38)-SUM(D40)</f>
        <v>0</v>
      </c>
      <c r="E39" s="69" t="s">
        <v>83</v>
      </c>
      <c r="F39" s="70">
        <f>D39</f>
        <v>0</v>
      </c>
    </row>
    <row r="40" spans="1:6" ht="13.5" customHeight="1">
      <c r="A40" s="68" t="s">
        <v>84</v>
      </c>
      <c r="B40" s="65"/>
      <c r="C40" s="64" t="s">
        <v>85</v>
      </c>
      <c r="D40" s="65"/>
      <c r="E40" s="64" t="s">
        <v>85</v>
      </c>
      <c r="F40" s="65"/>
    </row>
    <row r="41" spans="1:6" ht="13.5" customHeight="1">
      <c r="A41" s="68" t="s">
        <v>86</v>
      </c>
      <c r="B41" s="76"/>
      <c r="C41" s="77"/>
      <c r="D41" s="70"/>
      <c r="E41" s="72"/>
      <c r="F41" s="26"/>
    </row>
    <row r="42" spans="1:6" ht="13.5" customHeight="1">
      <c r="A42" s="68" t="s">
        <v>87</v>
      </c>
      <c r="B42" s="65"/>
      <c r="C42" s="77"/>
      <c r="D42" s="70"/>
      <c r="E42" s="71"/>
      <c r="F42" s="70"/>
    </row>
    <row r="43" spans="1:6" ht="13.5" customHeight="1">
      <c r="A43" s="68" t="s">
        <v>88</v>
      </c>
      <c r="B43" s="65"/>
      <c r="C43" s="77"/>
      <c r="D43" s="75"/>
      <c r="E43" s="72"/>
      <c r="F43" s="70"/>
    </row>
    <row r="44" spans="1:6" ht="13.5" customHeight="1">
      <c r="A44" s="72"/>
      <c r="B44" s="65"/>
      <c r="C44" s="71"/>
      <c r="D44" s="75"/>
      <c r="E44" s="71"/>
      <c r="F44" s="75"/>
    </row>
    <row r="45" spans="1:6" ht="13.5" customHeight="1">
      <c r="A45" s="78" t="s">
        <v>89</v>
      </c>
      <c r="B45" s="70">
        <f>SUM(B38,B39,B40)</f>
        <v>192.66</v>
      </c>
      <c r="C45" s="79" t="s">
        <v>90</v>
      </c>
      <c r="D45" s="75">
        <f>SUM(D38,D39,D40)</f>
        <v>192.66</v>
      </c>
      <c r="E45" s="78" t="s">
        <v>90</v>
      </c>
      <c r="F45" s="65">
        <f>SUM(F38,F39,F40)</f>
        <v>192.66</v>
      </c>
    </row>
  </sheetData>
  <sheetProtection/>
  <mergeCells count="4">
    <mergeCell ref="A3:B3"/>
    <mergeCell ref="A4:B4"/>
    <mergeCell ref="C4:F4"/>
    <mergeCell ref="A2:F2"/>
  </mergeCells>
  <printOptions horizontalCentered="1" verticalCentered="1"/>
  <pageMargins left="0.2" right="0.2" top="0.7900000000000001" bottom="0.98" header="0" footer="0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showGridLines="0" showZeros="0" zoomScalePageLayoutView="0" workbookViewId="0" topLeftCell="A1">
      <selection activeCell="I9" sqref="I9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11" width="8.5" style="0" customWidth="1"/>
    <col min="12" max="12" width="9.5" style="0" customWidth="1"/>
    <col min="13" max="13" width="9.16015625" style="0" customWidth="1"/>
    <col min="14" max="14" width="10.66015625" style="0" customWidth="1"/>
    <col min="15" max="15" width="10.33203125" style="0" customWidth="1"/>
    <col min="16" max="16" width="10.66015625" style="0" customWidth="1"/>
  </cols>
  <sheetData>
    <row r="1" spans="1:3" ht="29.25" customHeight="1">
      <c r="A1" s="14" t="s">
        <v>2</v>
      </c>
      <c r="B1" s="14"/>
      <c r="C1" s="14"/>
    </row>
    <row r="2" spans="1:16" ht="35.25" customHeight="1">
      <c r="A2" s="119" t="s">
        <v>366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27"/>
    </row>
    <row r="3" ht="21.75" customHeight="1">
      <c r="O3" s="21" t="s">
        <v>16</v>
      </c>
    </row>
    <row r="4" spans="1:15" ht="18" customHeight="1">
      <c r="A4" s="120" t="s">
        <v>91</v>
      </c>
      <c r="B4" s="120" t="s">
        <v>92</v>
      </c>
      <c r="C4" s="120" t="s">
        <v>93</v>
      </c>
      <c r="D4" s="120" t="s">
        <v>94</v>
      </c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38"/>
    </row>
    <row r="5" spans="1:15" ht="22.5" customHeight="1">
      <c r="A5" s="120"/>
      <c r="B5" s="120"/>
      <c r="C5" s="120"/>
      <c r="D5" s="121" t="s">
        <v>95</v>
      </c>
      <c r="E5" s="121" t="s">
        <v>96</v>
      </c>
      <c r="F5" s="121"/>
      <c r="G5" s="121" t="s">
        <v>97</v>
      </c>
      <c r="H5" s="121" t="s">
        <v>98</v>
      </c>
      <c r="I5" s="121" t="s">
        <v>99</v>
      </c>
      <c r="J5" s="121" t="s">
        <v>100</v>
      </c>
      <c r="K5" s="121" t="s">
        <v>101</v>
      </c>
      <c r="L5" s="121" t="s">
        <v>82</v>
      </c>
      <c r="M5" s="121" t="s">
        <v>86</v>
      </c>
      <c r="N5" s="121" t="s">
        <v>102</v>
      </c>
      <c r="O5" s="121" t="s">
        <v>103</v>
      </c>
    </row>
    <row r="6" spans="1:15" ht="63" customHeight="1">
      <c r="A6" s="120"/>
      <c r="B6" s="120"/>
      <c r="C6" s="120"/>
      <c r="D6" s="121"/>
      <c r="E6" s="15" t="s">
        <v>104</v>
      </c>
      <c r="F6" s="15" t="s">
        <v>105</v>
      </c>
      <c r="G6" s="121"/>
      <c r="H6" s="121"/>
      <c r="I6" s="121"/>
      <c r="J6" s="121"/>
      <c r="K6" s="121"/>
      <c r="L6" s="121"/>
      <c r="M6" s="121"/>
      <c r="N6" s="121"/>
      <c r="O6" s="121"/>
    </row>
    <row r="7" spans="1:15" ht="18" customHeight="1">
      <c r="A7" s="23" t="s">
        <v>106</v>
      </c>
      <c r="B7" s="88" t="s">
        <v>106</v>
      </c>
      <c r="C7" s="23">
        <v>1</v>
      </c>
      <c r="D7" s="23">
        <v>2</v>
      </c>
      <c r="E7" s="23">
        <v>3</v>
      </c>
      <c r="F7" s="23">
        <v>4</v>
      </c>
      <c r="G7" s="23">
        <v>5</v>
      </c>
      <c r="H7" s="23">
        <v>6</v>
      </c>
      <c r="I7" s="23">
        <v>7</v>
      </c>
      <c r="J7" s="23">
        <v>8</v>
      </c>
      <c r="K7" s="23">
        <v>9</v>
      </c>
      <c r="L7" s="23">
        <v>10</v>
      </c>
      <c r="M7" s="23">
        <v>11</v>
      </c>
      <c r="N7" s="23">
        <v>12</v>
      </c>
      <c r="O7" s="23">
        <v>13</v>
      </c>
    </row>
    <row r="8" spans="1:15" ht="21.75" customHeight="1">
      <c r="A8" s="25"/>
      <c r="B8" s="26" t="s">
        <v>245</v>
      </c>
      <c r="C8" s="25">
        <v>192.66</v>
      </c>
      <c r="D8" s="25">
        <v>192.66</v>
      </c>
      <c r="E8" s="25">
        <v>192.66</v>
      </c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32.25" customHeight="1">
      <c r="A9" s="25">
        <v>345</v>
      </c>
      <c r="B9" s="87" t="s">
        <v>244</v>
      </c>
      <c r="C9" s="25">
        <v>192.66</v>
      </c>
      <c r="D9" s="25">
        <v>192.66</v>
      </c>
      <c r="E9" s="25">
        <v>192.66</v>
      </c>
      <c r="F9" s="25"/>
      <c r="G9" s="25"/>
      <c r="H9" s="25"/>
      <c r="I9" s="25"/>
      <c r="J9" s="25"/>
      <c r="K9" s="25"/>
      <c r="L9" s="25"/>
      <c r="M9" s="25"/>
      <c r="N9" s="25"/>
      <c r="O9" s="25"/>
    </row>
    <row r="10" spans="1:15" ht="27" customHeight="1">
      <c r="A10" s="25">
        <v>345001</v>
      </c>
      <c r="B10" s="87" t="s">
        <v>244</v>
      </c>
      <c r="C10" s="25">
        <v>192.66</v>
      </c>
      <c r="D10" s="25">
        <v>192.66</v>
      </c>
      <c r="E10" s="25">
        <v>192.66</v>
      </c>
      <c r="F10" s="25"/>
      <c r="G10" s="25"/>
      <c r="H10" s="25"/>
      <c r="I10" s="25"/>
      <c r="J10" s="26"/>
      <c r="K10" s="26"/>
      <c r="L10" s="26"/>
      <c r="M10" s="26"/>
      <c r="N10" s="25"/>
      <c r="O10" s="25"/>
    </row>
    <row r="11" spans="2:16" ht="12.75" customHeight="1">
      <c r="B11" s="14"/>
      <c r="C11" s="14"/>
      <c r="D11" s="14"/>
      <c r="E11" s="14"/>
      <c r="F11" s="14"/>
      <c r="G11" s="14"/>
      <c r="H11" s="14"/>
      <c r="I11" s="14"/>
      <c r="N11" s="14"/>
      <c r="O11" s="14"/>
      <c r="P11" s="14"/>
    </row>
    <row r="12" spans="2:16" ht="12.75" customHeight="1">
      <c r="B12" s="14"/>
      <c r="C12" s="14"/>
      <c r="D12" s="14"/>
      <c r="E12" s="14"/>
      <c r="F12" s="14"/>
      <c r="G12" s="14"/>
      <c r="H12" s="14"/>
      <c r="N12" s="14"/>
      <c r="O12" s="14"/>
      <c r="P12" s="14"/>
    </row>
    <row r="13" spans="4:16" ht="12.75" customHeight="1">
      <c r="D13" s="14"/>
      <c r="E13" s="14"/>
      <c r="F13" s="14"/>
      <c r="N13" s="14"/>
      <c r="O13" s="14"/>
      <c r="P13" s="14"/>
    </row>
    <row r="14" spans="4:16" ht="12.75" customHeight="1">
      <c r="D14" s="14"/>
      <c r="E14" s="14"/>
      <c r="F14" s="14"/>
      <c r="G14" s="14"/>
      <c r="L14" s="14"/>
      <c r="N14" s="14"/>
      <c r="O14" s="14"/>
      <c r="P14" s="14"/>
    </row>
    <row r="15" spans="7:16" ht="12.75" customHeight="1">
      <c r="G15" s="14"/>
      <c r="M15" s="14"/>
      <c r="N15" s="14"/>
      <c r="O15" s="14"/>
      <c r="P15" s="14"/>
    </row>
    <row r="16" spans="13:16" ht="12.75" customHeight="1">
      <c r="M16" s="14"/>
      <c r="N16" s="14"/>
      <c r="O16" s="14"/>
      <c r="P16" s="14"/>
    </row>
    <row r="17" spans="13:15" ht="12.75" customHeight="1">
      <c r="M17" s="14"/>
      <c r="O17" s="14"/>
    </row>
    <row r="18" spans="13:15" ht="12.75" customHeight="1">
      <c r="M18" s="14"/>
      <c r="N18" s="14"/>
      <c r="O18" s="14"/>
    </row>
    <row r="19" spans="14:15" ht="12.75" customHeight="1">
      <c r="N19" s="14"/>
      <c r="O19" s="14"/>
    </row>
  </sheetData>
  <sheetProtection/>
  <mergeCells count="16">
    <mergeCell ref="J5:J6"/>
    <mergeCell ref="K5:K6"/>
    <mergeCell ref="L5:L6"/>
    <mergeCell ref="M5:M6"/>
    <mergeCell ref="N5:N6"/>
    <mergeCell ref="O5:O6"/>
    <mergeCell ref="A2:O2"/>
    <mergeCell ref="D4:N4"/>
    <mergeCell ref="E5:F5"/>
    <mergeCell ref="A4:A6"/>
    <mergeCell ref="B4:B6"/>
    <mergeCell ref="C4:C6"/>
    <mergeCell ref="D5:D6"/>
    <mergeCell ref="G5:G6"/>
    <mergeCell ref="H5:H6"/>
    <mergeCell ref="I5:I6"/>
  </mergeCells>
  <printOptions horizontalCentered="1"/>
  <pageMargins left="0.59" right="0.59" top="0.7900000000000001" bottom="0.7900000000000001" header="0.5" footer="0.5"/>
  <pageSetup fitToHeight="100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showGridLines="0" showZeros="0" zoomScalePageLayoutView="0" workbookViewId="0" topLeftCell="A1">
      <selection activeCell="G3" sqref="G3"/>
    </sheetView>
  </sheetViews>
  <sheetFormatPr defaultColWidth="9.16015625" defaultRowHeight="12.75" customHeight="1"/>
  <cols>
    <col min="1" max="1" width="13.66015625" style="0" customWidth="1"/>
    <col min="2" max="2" width="29.83203125" style="0" customWidth="1"/>
    <col min="3" max="3" width="15.5" style="0" customWidth="1"/>
    <col min="4" max="4" width="14.33203125" style="0" customWidth="1"/>
    <col min="5" max="5" width="12.33203125" style="0" customWidth="1"/>
    <col min="6" max="6" width="13" style="0" customWidth="1"/>
    <col min="7" max="7" width="10.16015625" style="0" customWidth="1"/>
    <col min="8" max="8" width="11.83203125" style="0" customWidth="1"/>
    <col min="9" max="9" width="12.66015625" style="0" customWidth="1"/>
    <col min="10" max="10" width="11.83203125" style="0" customWidth="1"/>
    <col min="11" max="11" width="9.16015625" style="0" customWidth="1"/>
    <col min="12" max="12" width="11.83203125" style="0" customWidth="1"/>
    <col min="13" max="13" width="14.33203125" style="0" customWidth="1"/>
    <col min="14" max="14" width="13.33203125" style="0" customWidth="1"/>
  </cols>
  <sheetData>
    <row r="1" spans="1:3" ht="29.25" customHeight="1">
      <c r="A1" s="14" t="s">
        <v>3</v>
      </c>
      <c r="B1" s="14"/>
      <c r="C1" s="14"/>
    </row>
    <row r="2" spans="1:14" ht="35.25" customHeight="1">
      <c r="A2" s="119" t="s">
        <v>367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27"/>
    </row>
    <row r="3" ht="21.75" customHeight="1">
      <c r="M3" s="21" t="s">
        <v>16</v>
      </c>
    </row>
    <row r="4" spans="1:13" ht="15" customHeight="1">
      <c r="A4" s="120" t="s">
        <v>91</v>
      </c>
      <c r="B4" s="120" t="s">
        <v>92</v>
      </c>
      <c r="C4" s="120" t="s">
        <v>93</v>
      </c>
      <c r="D4" s="120" t="s">
        <v>94</v>
      </c>
      <c r="E4" s="120"/>
      <c r="F4" s="120"/>
      <c r="G4" s="120"/>
      <c r="H4" s="120"/>
      <c r="I4" s="120"/>
      <c r="J4" s="120"/>
      <c r="K4" s="120"/>
      <c r="L4" s="120"/>
      <c r="M4" s="120"/>
    </row>
    <row r="5" spans="1:13" ht="30" customHeight="1">
      <c r="A5" s="120"/>
      <c r="B5" s="120"/>
      <c r="C5" s="120"/>
      <c r="D5" s="121" t="s">
        <v>95</v>
      </c>
      <c r="E5" s="121" t="s">
        <v>107</v>
      </c>
      <c r="F5" s="121"/>
      <c r="G5" s="121" t="s">
        <v>97</v>
      </c>
      <c r="H5" s="121" t="s">
        <v>99</v>
      </c>
      <c r="I5" s="121" t="s">
        <v>100</v>
      </c>
      <c r="J5" s="121" t="s">
        <v>101</v>
      </c>
      <c r="K5" s="121" t="s">
        <v>84</v>
      </c>
      <c r="L5" s="121" t="s">
        <v>103</v>
      </c>
      <c r="M5" s="121" t="s">
        <v>86</v>
      </c>
    </row>
    <row r="6" spans="1:13" ht="40.5" customHeight="1">
      <c r="A6" s="120"/>
      <c r="B6" s="120"/>
      <c r="C6" s="120"/>
      <c r="D6" s="121"/>
      <c r="E6" s="15" t="s">
        <v>104</v>
      </c>
      <c r="F6" s="15" t="s">
        <v>108</v>
      </c>
      <c r="G6" s="121"/>
      <c r="H6" s="121"/>
      <c r="I6" s="121"/>
      <c r="J6" s="121"/>
      <c r="K6" s="121"/>
      <c r="L6" s="121"/>
      <c r="M6" s="121"/>
    </row>
    <row r="7" spans="1:13" ht="12.75" customHeight="1">
      <c r="A7" s="23" t="s">
        <v>106</v>
      </c>
      <c r="B7" s="23" t="s">
        <v>106</v>
      </c>
      <c r="C7" s="23">
        <v>1</v>
      </c>
      <c r="D7" s="23">
        <v>2</v>
      </c>
      <c r="E7" s="23">
        <v>3</v>
      </c>
      <c r="F7" s="23">
        <v>4</v>
      </c>
      <c r="G7" s="23">
        <v>5</v>
      </c>
      <c r="H7" s="23">
        <v>6</v>
      </c>
      <c r="I7" s="23">
        <v>7</v>
      </c>
      <c r="J7" s="23">
        <v>8</v>
      </c>
      <c r="K7" s="23">
        <v>9</v>
      </c>
      <c r="L7" s="23">
        <v>10</v>
      </c>
      <c r="M7" s="23">
        <v>11</v>
      </c>
    </row>
    <row r="8" spans="1:13" ht="12.75" customHeight="1">
      <c r="A8" s="25"/>
      <c r="B8" s="25" t="s">
        <v>246</v>
      </c>
      <c r="C8" s="25">
        <v>192.66</v>
      </c>
      <c r="D8" s="25">
        <v>192.66</v>
      </c>
      <c r="E8" s="25">
        <v>192.66</v>
      </c>
      <c r="F8" s="25"/>
      <c r="G8" s="25"/>
      <c r="H8" s="25"/>
      <c r="I8" s="25"/>
      <c r="J8" s="25"/>
      <c r="K8" s="25"/>
      <c r="L8" s="25"/>
      <c r="M8" s="25"/>
    </row>
    <row r="9" spans="1:13" ht="24.75" customHeight="1">
      <c r="A9" s="25">
        <v>345</v>
      </c>
      <c r="B9" s="87" t="s">
        <v>244</v>
      </c>
      <c r="C9" s="25">
        <v>192.66</v>
      </c>
      <c r="D9" s="25">
        <v>192.66</v>
      </c>
      <c r="E9" s="25">
        <v>192.66</v>
      </c>
      <c r="F9" s="25"/>
      <c r="G9" s="25"/>
      <c r="H9" s="25"/>
      <c r="I9" s="25"/>
      <c r="J9" s="25"/>
      <c r="K9" s="25"/>
      <c r="L9" s="25"/>
      <c r="M9" s="25"/>
    </row>
    <row r="10" spans="1:13" ht="26.25" customHeight="1">
      <c r="A10" s="25">
        <v>345001</v>
      </c>
      <c r="B10" s="87" t="s">
        <v>244</v>
      </c>
      <c r="C10" s="25">
        <v>192.66</v>
      </c>
      <c r="D10" s="25">
        <v>192.66</v>
      </c>
      <c r="E10" s="25">
        <v>192.66</v>
      </c>
      <c r="F10" s="25"/>
      <c r="G10" s="25"/>
      <c r="H10" s="25"/>
      <c r="I10" s="25"/>
      <c r="J10" s="25"/>
      <c r="K10" s="25"/>
      <c r="L10" s="25"/>
      <c r="M10" s="25"/>
    </row>
    <row r="11" spans="1:13" ht="12.75" customHeight="1">
      <c r="A11" s="25"/>
      <c r="B11" s="25"/>
      <c r="C11" s="25"/>
      <c r="D11" s="25"/>
      <c r="E11" s="25"/>
      <c r="F11" s="25"/>
      <c r="G11" s="25"/>
      <c r="H11" s="25"/>
      <c r="I11" s="26"/>
      <c r="J11" s="25"/>
      <c r="K11" s="25"/>
      <c r="L11" s="25"/>
      <c r="M11" s="25"/>
    </row>
    <row r="12" spans="1:13" ht="12.75" customHeight="1">
      <c r="A12" s="25"/>
      <c r="B12" s="25"/>
      <c r="C12" s="25"/>
      <c r="D12" s="25"/>
      <c r="E12" s="25"/>
      <c r="F12" s="25"/>
      <c r="G12" s="25"/>
      <c r="H12" s="26"/>
      <c r="I12" s="26"/>
      <c r="J12" s="25"/>
      <c r="K12" s="25"/>
      <c r="L12" s="25"/>
      <c r="M12" s="25"/>
    </row>
    <row r="13" spans="2:14" ht="12.75" customHeight="1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2:14" ht="12.75" customHeight="1">
      <c r="B14" s="14"/>
      <c r="C14" s="14"/>
      <c r="D14" s="14"/>
      <c r="E14" s="14"/>
      <c r="F14" s="14"/>
      <c r="G14" s="14"/>
      <c r="H14" s="14"/>
      <c r="J14" s="14"/>
      <c r="K14" s="14"/>
      <c r="L14" s="14"/>
      <c r="N14" s="14"/>
    </row>
    <row r="15" spans="4:14" ht="12.75" customHeight="1">
      <c r="D15" s="14"/>
      <c r="E15" s="14"/>
      <c r="F15" s="14"/>
      <c r="J15" s="14"/>
      <c r="K15" s="14"/>
      <c r="L15" s="14"/>
      <c r="N15" s="14"/>
    </row>
    <row r="16" spans="4:14" ht="12.75" customHeight="1">
      <c r="D16" s="14"/>
      <c r="E16" s="14"/>
      <c r="F16" s="14"/>
      <c r="G16" s="14"/>
      <c r="J16" s="14"/>
      <c r="K16" s="14"/>
      <c r="L16" s="14"/>
      <c r="N16" s="14"/>
    </row>
    <row r="17" spans="7:12" ht="12.75" customHeight="1">
      <c r="G17" s="14"/>
      <c r="J17" s="14"/>
      <c r="K17" s="14"/>
      <c r="L17" s="14"/>
    </row>
  </sheetData>
  <sheetProtection/>
  <mergeCells count="14">
    <mergeCell ref="A2:M2"/>
    <mergeCell ref="D4:M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59" right="0.59" top="0.7900000000000001" bottom="0.7900000000000001" header="0.5" footer="0.5"/>
  <pageSetup fitToHeight="1000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showGridLines="0" showZeros="0" zoomScalePageLayoutView="0" workbookViewId="0" topLeftCell="A1">
      <selection activeCell="D7" sqref="D7"/>
    </sheetView>
  </sheetViews>
  <sheetFormatPr defaultColWidth="9.16015625" defaultRowHeight="12.75" customHeight="1"/>
  <cols>
    <col min="1" max="1" width="40.5" style="0" customWidth="1"/>
    <col min="2" max="2" width="23.33203125" style="0" customWidth="1"/>
    <col min="3" max="3" width="41" style="0" customWidth="1"/>
    <col min="4" max="4" width="28.66015625" style="0" customWidth="1"/>
    <col min="5" max="5" width="43" style="0" customWidth="1"/>
    <col min="6" max="6" width="24.16015625" style="0" customWidth="1"/>
  </cols>
  <sheetData>
    <row r="1" spans="1:6" ht="22.5" customHeight="1">
      <c r="A1" s="50" t="s">
        <v>4</v>
      </c>
      <c r="B1" s="31"/>
      <c r="C1" s="31"/>
      <c r="D1" s="31"/>
      <c r="E1" s="31"/>
      <c r="F1" s="32"/>
    </row>
    <row r="2" spans="1:6" ht="22.5" customHeight="1">
      <c r="A2" s="123" t="s">
        <v>368</v>
      </c>
      <c r="B2" s="123"/>
      <c r="C2" s="123"/>
      <c r="D2" s="123"/>
      <c r="E2" s="123"/>
      <c r="F2" s="123"/>
    </row>
    <row r="3" spans="1:6" ht="22.5" customHeight="1">
      <c r="A3" s="116"/>
      <c r="B3" s="116"/>
      <c r="C3" s="33"/>
      <c r="D3" s="33"/>
      <c r="E3" s="34"/>
      <c r="F3" s="35" t="s">
        <v>16</v>
      </c>
    </row>
    <row r="4" spans="1:6" ht="22.5" customHeight="1">
      <c r="A4" s="122" t="s">
        <v>17</v>
      </c>
      <c r="B4" s="122"/>
      <c r="C4" s="122" t="s">
        <v>18</v>
      </c>
      <c r="D4" s="122"/>
      <c r="E4" s="122"/>
      <c r="F4" s="122"/>
    </row>
    <row r="5" spans="1:6" ht="15" customHeight="1">
      <c r="A5" s="36" t="s">
        <v>19</v>
      </c>
      <c r="B5" s="36" t="s">
        <v>20</v>
      </c>
      <c r="C5" s="36" t="s">
        <v>21</v>
      </c>
      <c r="D5" s="37" t="s">
        <v>20</v>
      </c>
      <c r="E5" s="36" t="s">
        <v>22</v>
      </c>
      <c r="F5" s="36" t="s">
        <v>20</v>
      </c>
    </row>
    <row r="6" spans="1:6" ht="15" customHeight="1">
      <c r="A6" s="51" t="s">
        <v>109</v>
      </c>
      <c r="B6" s="65">
        <v>192.66</v>
      </c>
      <c r="C6" s="51" t="s">
        <v>109</v>
      </c>
      <c r="D6" s="65">
        <v>192.66</v>
      </c>
      <c r="E6" s="44" t="s">
        <v>109</v>
      </c>
      <c r="F6" s="65">
        <v>192.66</v>
      </c>
    </row>
    <row r="7" spans="1:6" ht="15" customHeight="1">
      <c r="A7" s="38" t="s">
        <v>110</v>
      </c>
      <c r="B7" s="65">
        <v>192.66</v>
      </c>
      <c r="C7" s="52" t="s">
        <v>25</v>
      </c>
      <c r="D7" s="65">
        <v>145.52</v>
      </c>
      <c r="E7" s="44" t="s">
        <v>26</v>
      </c>
      <c r="F7" s="65">
        <v>192.66</v>
      </c>
    </row>
    <row r="8" spans="1:8" ht="15" customHeight="1">
      <c r="A8" s="53" t="s">
        <v>111</v>
      </c>
      <c r="B8" s="41"/>
      <c r="C8" s="52" t="s">
        <v>28</v>
      </c>
      <c r="D8" s="65"/>
      <c r="E8" s="44" t="s">
        <v>29</v>
      </c>
      <c r="F8" s="65">
        <v>163.78</v>
      </c>
      <c r="H8" s="14"/>
    </row>
    <row r="9" spans="1:6" ht="15" customHeight="1">
      <c r="A9" s="38" t="s">
        <v>112</v>
      </c>
      <c r="B9" s="41"/>
      <c r="C9" s="52" t="s">
        <v>31</v>
      </c>
      <c r="D9" s="65"/>
      <c r="E9" s="44" t="s">
        <v>32</v>
      </c>
      <c r="F9" s="65">
        <v>28.88</v>
      </c>
    </row>
    <row r="10" spans="1:6" ht="15" customHeight="1">
      <c r="A10" s="38" t="s">
        <v>113</v>
      </c>
      <c r="B10" s="41"/>
      <c r="C10" s="52" t="s">
        <v>34</v>
      </c>
      <c r="D10" s="65"/>
      <c r="E10" s="44" t="s">
        <v>35</v>
      </c>
      <c r="F10" s="41"/>
    </row>
    <row r="11" spans="1:6" ht="15" customHeight="1">
      <c r="A11" s="38"/>
      <c r="B11" s="41"/>
      <c r="C11" s="52" t="s">
        <v>37</v>
      </c>
      <c r="D11" s="65"/>
      <c r="E11" s="44" t="s">
        <v>38</v>
      </c>
      <c r="F11" s="41"/>
    </row>
    <row r="12" spans="1:6" ht="15" customHeight="1">
      <c r="A12" s="38"/>
      <c r="B12" s="41"/>
      <c r="C12" s="52" t="s">
        <v>40</v>
      </c>
      <c r="D12" s="65"/>
      <c r="E12" s="44" t="s">
        <v>41</v>
      </c>
      <c r="F12" s="41"/>
    </row>
    <row r="13" spans="1:6" ht="15" customHeight="1">
      <c r="A13" s="38"/>
      <c r="B13" s="41"/>
      <c r="C13" s="52" t="s">
        <v>43</v>
      </c>
      <c r="D13" s="65"/>
      <c r="E13" s="54" t="s">
        <v>29</v>
      </c>
      <c r="F13" s="41"/>
    </row>
    <row r="14" spans="1:6" ht="15" customHeight="1">
      <c r="A14" s="38"/>
      <c r="B14" s="41"/>
      <c r="C14" s="52" t="s">
        <v>45</v>
      </c>
      <c r="D14" s="65"/>
      <c r="E14" s="54" t="s">
        <v>32</v>
      </c>
      <c r="F14" s="41"/>
    </row>
    <row r="15" spans="1:6" ht="15" customHeight="1">
      <c r="A15" s="55"/>
      <c r="B15" s="41"/>
      <c r="C15" s="52" t="s">
        <v>47</v>
      </c>
      <c r="D15" s="65">
        <v>24.47</v>
      </c>
      <c r="E15" s="54" t="s">
        <v>48</v>
      </c>
      <c r="F15" s="41"/>
    </row>
    <row r="16" spans="1:6" ht="15" customHeight="1">
      <c r="A16" s="55"/>
      <c r="B16" s="41"/>
      <c r="C16" s="52" t="s">
        <v>50</v>
      </c>
      <c r="D16" s="65">
        <v>9.52</v>
      </c>
      <c r="E16" s="54" t="s">
        <v>51</v>
      </c>
      <c r="F16" s="41"/>
    </row>
    <row r="17" spans="1:6" ht="15" customHeight="1">
      <c r="A17" s="55"/>
      <c r="B17" s="41"/>
      <c r="C17" s="52" t="s">
        <v>53</v>
      </c>
      <c r="D17" s="65"/>
      <c r="E17" s="54" t="s">
        <v>54</v>
      </c>
      <c r="F17" s="41"/>
    </row>
    <row r="18" spans="1:6" ht="15" customHeight="1">
      <c r="A18" s="55"/>
      <c r="B18" s="39"/>
      <c r="C18" s="52" t="s">
        <v>55</v>
      </c>
      <c r="D18" s="65"/>
      <c r="E18" s="54" t="s">
        <v>56</v>
      </c>
      <c r="F18" s="41"/>
    </row>
    <row r="19" spans="1:6" ht="15" customHeight="1">
      <c r="A19" s="45"/>
      <c r="B19" s="46"/>
      <c r="C19" s="52" t="s">
        <v>57</v>
      </c>
      <c r="D19" s="65"/>
      <c r="E19" s="54" t="s">
        <v>58</v>
      </c>
      <c r="F19" s="41"/>
    </row>
    <row r="20" spans="1:6" ht="15" customHeight="1">
      <c r="A20" s="45"/>
      <c r="B20" s="39"/>
      <c r="C20" s="52" t="s">
        <v>59</v>
      </c>
      <c r="D20" s="65"/>
      <c r="E20" s="54" t="s">
        <v>60</v>
      </c>
      <c r="F20" s="41"/>
    </row>
    <row r="21" spans="1:6" ht="15" customHeight="1">
      <c r="A21" s="25"/>
      <c r="B21" s="39"/>
      <c r="C21" s="52" t="s">
        <v>61</v>
      </c>
      <c r="D21" s="65"/>
      <c r="E21" s="54" t="s">
        <v>62</v>
      </c>
      <c r="F21" s="41"/>
    </row>
    <row r="22" spans="1:6" ht="15" customHeight="1">
      <c r="A22" s="26"/>
      <c r="B22" s="39"/>
      <c r="C22" s="52" t="s">
        <v>63</v>
      </c>
      <c r="D22" s="65"/>
      <c r="E22" s="56" t="s">
        <v>64</v>
      </c>
      <c r="F22" s="41"/>
    </row>
    <row r="23" spans="1:6" ht="15" customHeight="1">
      <c r="A23" s="57"/>
      <c r="B23" s="39"/>
      <c r="C23" s="52" t="s">
        <v>65</v>
      </c>
      <c r="D23" s="65"/>
      <c r="E23" s="47" t="s">
        <v>66</v>
      </c>
      <c r="F23" s="41"/>
    </row>
    <row r="24" spans="1:6" ht="15" customHeight="1">
      <c r="A24" s="57"/>
      <c r="B24" s="39"/>
      <c r="C24" s="52" t="s">
        <v>67</v>
      </c>
      <c r="D24" s="65"/>
      <c r="E24" s="47" t="s">
        <v>68</v>
      </c>
      <c r="F24" s="41"/>
    </row>
    <row r="25" spans="1:7" ht="15" customHeight="1">
      <c r="A25" s="57"/>
      <c r="B25" s="39"/>
      <c r="C25" s="52" t="s">
        <v>69</v>
      </c>
      <c r="D25" s="65"/>
      <c r="E25" s="47" t="s">
        <v>70</v>
      </c>
      <c r="F25" s="41"/>
      <c r="G25" s="14"/>
    </row>
    <row r="26" spans="1:8" ht="15" customHeight="1">
      <c r="A26" s="57"/>
      <c r="B26" s="39"/>
      <c r="C26" s="52" t="s">
        <v>71</v>
      </c>
      <c r="D26" s="65">
        <v>13.15</v>
      </c>
      <c r="E26" s="44"/>
      <c r="F26" s="41"/>
      <c r="G26" s="14"/>
      <c r="H26" s="14"/>
    </row>
    <row r="27" spans="1:8" ht="15" customHeight="1">
      <c r="A27" s="26"/>
      <c r="B27" s="46"/>
      <c r="C27" s="52" t="s">
        <v>72</v>
      </c>
      <c r="D27" s="41"/>
      <c r="E27" s="44"/>
      <c r="F27" s="41"/>
      <c r="G27" s="14"/>
      <c r="H27" s="14"/>
    </row>
    <row r="28" spans="1:8" ht="15" customHeight="1">
      <c r="A28" s="57"/>
      <c r="B28" s="39"/>
      <c r="C28" s="52" t="s">
        <v>73</v>
      </c>
      <c r="D28" s="41"/>
      <c r="E28" s="44"/>
      <c r="F28" s="41"/>
      <c r="G28" s="14"/>
      <c r="H28" s="14"/>
    </row>
    <row r="29" spans="1:8" ht="15" customHeight="1">
      <c r="A29" s="26"/>
      <c r="B29" s="46"/>
      <c r="C29" s="52" t="s">
        <v>74</v>
      </c>
      <c r="D29" s="41"/>
      <c r="E29" s="44"/>
      <c r="F29" s="41"/>
      <c r="G29" s="14"/>
      <c r="H29" s="14"/>
    </row>
    <row r="30" spans="1:7" ht="15" customHeight="1">
      <c r="A30" s="26"/>
      <c r="B30" s="39"/>
      <c r="C30" s="52" t="s">
        <v>75</v>
      </c>
      <c r="D30" s="41"/>
      <c r="E30" s="44"/>
      <c r="F30" s="41"/>
      <c r="G30" s="14"/>
    </row>
    <row r="31" spans="1:6" ht="15" customHeight="1">
      <c r="A31" s="26"/>
      <c r="B31" s="39"/>
      <c r="C31" s="52" t="s">
        <v>76</v>
      </c>
      <c r="D31" s="41"/>
      <c r="E31" s="44"/>
      <c r="F31" s="41"/>
    </row>
    <row r="32" spans="1:6" ht="15" customHeight="1">
      <c r="A32" s="26"/>
      <c r="B32" s="39"/>
      <c r="C32" s="52" t="s">
        <v>77</v>
      </c>
      <c r="D32" s="41"/>
      <c r="E32" s="44"/>
      <c r="F32" s="41"/>
    </row>
    <row r="33" spans="1:8" ht="15" customHeight="1">
      <c r="A33" s="26"/>
      <c r="B33" s="39"/>
      <c r="C33" s="52" t="s">
        <v>78</v>
      </c>
      <c r="D33" s="41"/>
      <c r="E33" s="44"/>
      <c r="F33" s="41"/>
      <c r="G33" s="14"/>
      <c r="H33" s="14"/>
    </row>
    <row r="34" spans="1:6" ht="15" customHeight="1">
      <c r="A34" s="25"/>
      <c r="B34" s="39"/>
      <c r="C34" s="52" t="s">
        <v>79</v>
      </c>
      <c r="D34" s="41"/>
      <c r="E34" s="44"/>
      <c r="F34" s="41"/>
    </row>
    <row r="35" spans="1:6" ht="15" customHeight="1">
      <c r="A35" s="26"/>
      <c r="B35" s="39"/>
      <c r="C35" s="40"/>
      <c r="D35" s="48"/>
      <c r="E35" s="38"/>
      <c r="F35" s="49"/>
    </row>
    <row r="36" spans="1:6" ht="15" customHeight="1">
      <c r="A36" s="37" t="s">
        <v>80</v>
      </c>
      <c r="B36" s="46">
        <f>SUM(B6)</f>
        <v>192.66</v>
      </c>
      <c r="C36" s="37" t="s">
        <v>81</v>
      </c>
      <c r="D36" s="48">
        <f>SUM(D6)</f>
        <v>192.66</v>
      </c>
      <c r="E36" s="37" t="s">
        <v>81</v>
      </c>
      <c r="F36" s="49">
        <f>SUM(F6)</f>
        <v>192.66</v>
      </c>
    </row>
    <row r="37" spans="1:6" ht="15" customHeight="1">
      <c r="A37" s="52" t="s">
        <v>86</v>
      </c>
      <c r="B37" s="39"/>
      <c r="C37" s="55" t="s">
        <v>83</v>
      </c>
      <c r="D37" s="48">
        <f>SUM(B41)-SUM(D36)</f>
        <v>0</v>
      </c>
      <c r="E37" s="55" t="s">
        <v>83</v>
      </c>
      <c r="F37" s="49">
        <f>D37</f>
        <v>0</v>
      </c>
    </row>
    <row r="38" spans="1:6" ht="15" customHeight="1">
      <c r="A38" s="52" t="s">
        <v>87</v>
      </c>
      <c r="B38" s="39"/>
      <c r="C38" s="45"/>
      <c r="D38" s="41"/>
      <c r="E38" s="45"/>
      <c r="F38" s="41"/>
    </row>
    <row r="39" spans="1:6" ht="15" customHeight="1">
      <c r="A39" s="52" t="s">
        <v>114</v>
      </c>
      <c r="B39" s="39"/>
      <c r="C39" s="58"/>
      <c r="D39" s="59"/>
      <c r="E39" s="26"/>
      <c r="F39" s="48"/>
    </row>
    <row r="40" spans="1:6" ht="15" customHeight="1">
      <c r="A40" s="26"/>
      <c r="B40" s="39"/>
      <c r="C40" s="25"/>
      <c r="D40" s="59"/>
      <c r="E40" s="25"/>
      <c r="F40" s="59"/>
    </row>
    <row r="41" spans="1:6" ht="15" customHeight="1">
      <c r="A41" s="36" t="s">
        <v>89</v>
      </c>
      <c r="B41" s="46">
        <f>SUM(B36,B37)</f>
        <v>192.66</v>
      </c>
      <c r="C41" s="60" t="s">
        <v>90</v>
      </c>
      <c r="D41" s="59">
        <f>SUM(D36,D37)</f>
        <v>192.66</v>
      </c>
      <c r="E41" s="36" t="s">
        <v>90</v>
      </c>
      <c r="F41" s="41">
        <f>SUM(F36,F37)</f>
        <v>192.66</v>
      </c>
    </row>
    <row r="42" spans="4:6" ht="12.75" customHeight="1">
      <c r="D42" s="14"/>
      <c r="F42" s="14"/>
    </row>
    <row r="43" spans="4:6" ht="12.75" customHeight="1">
      <c r="D43" s="14"/>
      <c r="F43" s="14"/>
    </row>
    <row r="44" spans="4:6" ht="12.75" customHeight="1">
      <c r="D44" s="14"/>
      <c r="F44" s="14"/>
    </row>
    <row r="45" spans="4:6" ht="12.75" customHeight="1">
      <c r="D45" s="14"/>
      <c r="F45" s="14"/>
    </row>
    <row r="46" spans="4:6" ht="12.75" customHeight="1">
      <c r="D46" s="14"/>
      <c r="F46" s="14"/>
    </row>
    <row r="47" spans="4:6" ht="12.75" customHeight="1">
      <c r="D47" s="14"/>
      <c r="F47" s="14"/>
    </row>
    <row r="48" spans="4:6" ht="12.75" customHeight="1">
      <c r="D48" s="14"/>
      <c r="F48" s="14"/>
    </row>
    <row r="49" spans="4:6" ht="12.75" customHeight="1">
      <c r="D49" s="14"/>
      <c r="F49" s="14"/>
    </row>
    <row r="50" spans="4:6" ht="12.75" customHeight="1">
      <c r="D50" s="14"/>
      <c r="F50" s="14"/>
    </row>
    <row r="51" spans="4:6" ht="12.75" customHeight="1">
      <c r="D51" s="14"/>
      <c r="F51" s="14"/>
    </row>
    <row r="52" spans="4:6" ht="12.75" customHeight="1">
      <c r="D52" s="14"/>
      <c r="F52" s="14"/>
    </row>
    <row r="53" spans="4:6" ht="12.75" customHeight="1">
      <c r="D53" s="14"/>
      <c r="F53" s="14"/>
    </row>
    <row r="54" spans="4:6" ht="12.75" customHeight="1">
      <c r="D54" s="14"/>
      <c r="F54" s="14"/>
    </row>
    <row r="55" ht="12.75" customHeight="1">
      <c r="F55" s="14"/>
    </row>
    <row r="56" ht="12.75" customHeight="1">
      <c r="F56" s="14"/>
    </row>
    <row r="57" ht="12.75" customHeight="1">
      <c r="F57" s="14"/>
    </row>
    <row r="58" ht="12.75" customHeight="1">
      <c r="F58" s="14"/>
    </row>
    <row r="59" ht="12.75" customHeight="1">
      <c r="F59" s="14"/>
    </row>
    <row r="60" ht="12.75" customHeight="1">
      <c r="F60" s="14"/>
    </row>
  </sheetData>
  <sheetProtection/>
  <mergeCells count="4">
    <mergeCell ref="A3:B3"/>
    <mergeCell ref="A4:B4"/>
    <mergeCell ref="C4:F4"/>
    <mergeCell ref="A2:F2"/>
  </mergeCells>
  <printOptions horizontalCentered="1"/>
  <pageMargins left="0.75" right="0.75" top="0.7900000000000001" bottom="1" header="0" footer="0"/>
  <pageSetup fitToHeight="1" fitToWidth="1" horizontalDpi="600" verticalDpi="6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showZeros="0" zoomScalePageLayoutView="0" workbookViewId="0" topLeftCell="A1">
      <selection activeCell="E14" sqref="E14"/>
    </sheetView>
  </sheetViews>
  <sheetFormatPr defaultColWidth="9.16015625" defaultRowHeight="12.75" customHeight="1"/>
  <cols>
    <col min="1" max="1" width="21.33203125" style="0" customWidth="1"/>
    <col min="2" max="2" width="31" style="0" customWidth="1"/>
    <col min="3" max="3" width="21.33203125" style="0" customWidth="1"/>
    <col min="4" max="4" width="21.66015625" style="0" customWidth="1"/>
    <col min="5" max="5" width="21.33203125" style="0" customWidth="1"/>
    <col min="6" max="6" width="19.33203125" style="0" customWidth="1"/>
    <col min="7" max="7" width="21.33203125" style="0" customWidth="1"/>
  </cols>
  <sheetData>
    <row r="1" ht="30" customHeight="1">
      <c r="A1" s="14" t="s">
        <v>5</v>
      </c>
    </row>
    <row r="2" spans="1:7" ht="28.5" customHeight="1">
      <c r="A2" s="124" t="s">
        <v>369</v>
      </c>
      <c r="B2" s="124"/>
      <c r="C2" s="124"/>
      <c r="D2" s="124"/>
      <c r="E2" s="124"/>
      <c r="F2" s="124"/>
      <c r="G2" s="124"/>
    </row>
    <row r="3" ht="22.5" customHeight="1">
      <c r="G3" s="21" t="s">
        <v>16</v>
      </c>
    </row>
    <row r="4" spans="1:7" ht="22.5" customHeight="1">
      <c r="A4" s="22" t="s">
        <v>115</v>
      </c>
      <c r="B4" s="22" t="s">
        <v>116</v>
      </c>
      <c r="C4" s="22" t="s">
        <v>95</v>
      </c>
      <c r="D4" s="22" t="s">
        <v>117</v>
      </c>
      <c r="E4" s="22" t="s">
        <v>118</v>
      </c>
      <c r="F4" s="22" t="s">
        <v>119</v>
      </c>
      <c r="G4" s="22" t="s">
        <v>120</v>
      </c>
    </row>
    <row r="5" spans="1:7" ht="15.75" customHeight="1">
      <c r="A5" s="23" t="s">
        <v>106</v>
      </c>
      <c r="B5" s="23" t="s">
        <v>106</v>
      </c>
      <c r="C5" s="23">
        <v>1</v>
      </c>
      <c r="D5" s="88">
        <v>2</v>
      </c>
      <c r="E5" s="88">
        <v>3</v>
      </c>
      <c r="F5" s="23">
        <v>4</v>
      </c>
      <c r="G5" s="23" t="s">
        <v>106</v>
      </c>
    </row>
    <row r="6" spans="1:7" ht="12.75" customHeight="1">
      <c r="A6" s="90"/>
      <c r="B6" s="92" t="s">
        <v>95</v>
      </c>
      <c r="C6" s="105">
        <v>192.66</v>
      </c>
      <c r="D6" s="106">
        <v>163.78</v>
      </c>
      <c r="E6" s="106">
        <v>28.88</v>
      </c>
      <c r="F6" s="91"/>
      <c r="G6" s="90"/>
    </row>
    <row r="7" spans="1:7" ht="12.75" customHeight="1">
      <c r="A7" s="90" t="s">
        <v>247</v>
      </c>
      <c r="B7" s="92" t="s">
        <v>248</v>
      </c>
      <c r="C7" s="107">
        <v>145.52</v>
      </c>
      <c r="D7" s="106">
        <v>116.64</v>
      </c>
      <c r="E7" s="106">
        <v>28.88</v>
      </c>
      <c r="F7" s="91"/>
      <c r="G7" s="90"/>
    </row>
    <row r="8" spans="1:7" ht="12.75" customHeight="1">
      <c r="A8" s="90" t="s">
        <v>249</v>
      </c>
      <c r="B8" s="92" t="s">
        <v>250</v>
      </c>
      <c r="C8" s="107">
        <v>145.52</v>
      </c>
      <c r="D8" s="106">
        <v>116.64</v>
      </c>
      <c r="E8" s="106">
        <v>28.88</v>
      </c>
      <c r="F8" s="91"/>
      <c r="G8" s="90"/>
    </row>
    <row r="9" spans="1:7" ht="12.75" customHeight="1">
      <c r="A9" s="90" t="s">
        <v>251</v>
      </c>
      <c r="B9" s="92" t="s">
        <v>252</v>
      </c>
      <c r="C9" s="107">
        <v>145.52</v>
      </c>
      <c r="D9" s="106">
        <v>116.64</v>
      </c>
      <c r="E9" s="106">
        <v>28.88</v>
      </c>
      <c r="F9" s="91"/>
      <c r="G9" s="90"/>
    </row>
    <row r="10" spans="1:7" ht="12.75" customHeight="1">
      <c r="A10" s="90" t="s">
        <v>253</v>
      </c>
      <c r="B10" s="92" t="s">
        <v>254</v>
      </c>
      <c r="C10" s="105">
        <v>24.47</v>
      </c>
      <c r="D10" s="106">
        <v>24.47</v>
      </c>
      <c r="E10" s="106">
        <v>0</v>
      </c>
      <c r="F10" s="91">
        <v>0</v>
      </c>
      <c r="G10" s="90"/>
    </row>
    <row r="11" spans="1:7" ht="12.75" customHeight="1">
      <c r="A11" s="90" t="s">
        <v>255</v>
      </c>
      <c r="B11" s="89" t="s">
        <v>264</v>
      </c>
      <c r="C11" s="105">
        <v>24.47</v>
      </c>
      <c r="D11" s="106">
        <v>24.47</v>
      </c>
      <c r="E11" s="106">
        <v>0</v>
      </c>
      <c r="F11" s="91">
        <v>0</v>
      </c>
      <c r="G11" s="90"/>
    </row>
    <row r="12" spans="1:7" ht="12.75" customHeight="1">
      <c r="A12" s="90" t="s">
        <v>256</v>
      </c>
      <c r="B12" s="89" t="s">
        <v>265</v>
      </c>
      <c r="C12" s="105">
        <v>24.47</v>
      </c>
      <c r="D12" s="106">
        <v>24.47</v>
      </c>
      <c r="E12" s="106">
        <v>0</v>
      </c>
      <c r="F12" s="91">
        <v>0</v>
      </c>
      <c r="G12" s="90"/>
    </row>
    <row r="13" spans="1:7" ht="12.75" customHeight="1">
      <c r="A13" s="90" t="s">
        <v>257</v>
      </c>
      <c r="B13" s="92" t="s">
        <v>258</v>
      </c>
      <c r="C13" s="105">
        <v>9.52</v>
      </c>
      <c r="D13" s="106">
        <v>9.52</v>
      </c>
      <c r="E13" s="106">
        <v>0</v>
      </c>
      <c r="F13" s="91">
        <v>0</v>
      </c>
      <c r="G13" s="90"/>
    </row>
    <row r="14" spans="1:7" ht="12.75" customHeight="1">
      <c r="A14" s="90" t="s">
        <v>259</v>
      </c>
      <c r="B14" s="92" t="s">
        <v>260</v>
      </c>
      <c r="C14" s="105">
        <v>9.52</v>
      </c>
      <c r="D14" s="106">
        <v>9.52</v>
      </c>
      <c r="E14" s="106">
        <v>0</v>
      </c>
      <c r="F14" s="91">
        <v>0</v>
      </c>
      <c r="G14" s="90"/>
    </row>
    <row r="15" spans="1:7" ht="12.75" customHeight="1">
      <c r="A15" s="90" t="s">
        <v>261</v>
      </c>
      <c r="B15" s="92" t="s">
        <v>262</v>
      </c>
      <c r="C15" s="105">
        <v>9.52</v>
      </c>
      <c r="D15" s="106">
        <v>9.52</v>
      </c>
      <c r="E15" s="106"/>
      <c r="F15" s="91"/>
      <c r="G15" s="90"/>
    </row>
    <row r="16" spans="1:7" ht="12.75" customHeight="1">
      <c r="A16" s="98" t="s">
        <v>335</v>
      </c>
      <c r="B16" s="89" t="s">
        <v>263</v>
      </c>
      <c r="C16" s="105">
        <v>13.15</v>
      </c>
      <c r="D16" s="106">
        <v>13.15</v>
      </c>
      <c r="E16" s="106"/>
      <c r="F16" s="91"/>
      <c r="G16" s="90"/>
    </row>
    <row r="17" spans="1:7" ht="12.75" customHeight="1">
      <c r="A17" s="98" t="s">
        <v>336</v>
      </c>
      <c r="B17" s="99" t="s">
        <v>338</v>
      </c>
      <c r="C17" s="105">
        <v>13.15</v>
      </c>
      <c r="D17" s="106">
        <v>13.15</v>
      </c>
      <c r="E17" s="106"/>
      <c r="F17" s="91"/>
      <c r="G17" s="90"/>
    </row>
    <row r="18" spans="1:7" ht="12.75" customHeight="1">
      <c r="A18" s="98" t="s">
        <v>337</v>
      </c>
      <c r="B18" s="99" t="s">
        <v>339</v>
      </c>
      <c r="C18" s="105">
        <v>13.15</v>
      </c>
      <c r="D18" s="106">
        <v>13.15</v>
      </c>
      <c r="E18" s="106">
        <v>0</v>
      </c>
      <c r="F18" s="91">
        <v>0</v>
      </c>
      <c r="G18" s="90"/>
    </row>
    <row r="19" ht="12.75" customHeight="1">
      <c r="B19" s="14"/>
    </row>
    <row r="20" ht="12.75" customHeight="1">
      <c r="B20" s="14"/>
    </row>
    <row r="21" ht="12.75" customHeight="1">
      <c r="B21" s="14"/>
    </row>
  </sheetData>
  <sheetProtection/>
  <mergeCells count="1">
    <mergeCell ref="A2:G2"/>
  </mergeCells>
  <printOptions horizontalCentered="1"/>
  <pageMargins left="0.59" right="0.59" top="0.7900000000000001" bottom="0.7900000000000001" header="0.5" footer="0.5"/>
  <pageSetup fitToHeight="100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zoomScalePageLayoutView="0" workbookViewId="0" topLeftCell="A1">
      <selection activeCell="D24" sqref="D24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5" width="21.33203125" style="0" customWidth="1"/>
    <col min="6" max="6" width="17.66015625" style="0" customWidth="1"/>
    <col min="7" max="7" width="21.33203125" style="0" customWidth="1"/>
  </cols>
  <sheetData>
    <row r="1" ht="30" customHeight="1">
      <c r="A1" s="14" t="s">
        <v>6</v>
      </c>
    </row>
    <row r="2" spans="1:7" ht="28.5" customHeight="1">
      <c r="A2" s="125" t="s">
        <v>370</v>
      </c>
      <c r="B2" s="124"/>
      <c r="C2" s="124"/>
      <c r="D2" s="124"/>
      <c r="E2" s="124"/>
      <c r="F2" s="124"/>
      <c r="G2" s="124"/>
    </row>
    <row r="3" ht="22.5" customHeight="1">
      <c r="G3" s="21" t="s">
        <v>16</v>
      </c>
    </row>
    <row r="4" spans="1:7" ht="22.5" customHeight="1">
      <c r="A4" s="22" t="s">
        <v>121</v>
      </c>
      <c r="B4" s="22" t="s">
        <v>122</v>
      </c>
      <c r="C4" s="22" t="s">
        <v>95</v>
      </c>
      <c r="D4" s="22" t="s">
        <v>117</v>
      </c>
      <c r="E4" s="22" t="s">
        <v>118</v>
      </c>
      <c r="F4" s="22" t="s">
        <v>119</v>
      </c>
      <c r="G4" s="22" t="s">
        <v>120</v>
      </c>
    </row>
    <row r="5" spans="1:7" ht="15" customHeight="1">
      <c r="A5" s="23" t="s">
        <v>106</v>
      </c>
      <c r="B5" s="23" t="s">
        <v>106</v>
      </c>
      <c r="C5" s="23">
        <v>1</v>
      </c>
      <c r="D5" s="23">
        <v>2</v>
      </c>
      <c r="E5" s="23">
        <v>3</v>
      </c>
      <c r="F5" s="23">
        <v>4</v>
      </c>
      <c r="G5" s="23" t="s">
        <v>106</v>
      </c>
    </row>
    <row r="6" spans="1:7" ht="15" customHeight="1">
      <c r="A6" s="93"/>
      <c r="B6" s="93" t="s">
        <v>95</v>
      </c>
      <c r="C6" s="102">
        <v>192.66</v>
      </c>
      <c r="D6" s="103">
        <v>163.78</v>
      </c>
      <c r="E6" s="102">
        <v>28.88</v>
      </c>
      <c r="F6" s="94"/>
      <c r="G6" s="25"/>
    </row>
    <row r="7" spans="1:7" ht="15" customHeight="1">
      <c r="A7" s="95" t="s">
        <v>266</v>
      </c>
      <c r="B7" s="95" t="s">
        <v>267</v>
      </c>
      <c r="C7" s="103">
        <v>163.78</v>
      </c>
      <c r="D7" s="103">
        <v>163.78</v>
      </c>
      <c r="E7" s="102"/>
      <c r="F7" s="93"/>
      <c r="G7" s="25"/>
    </row>
    <row r="8" spans="1:7" ht="15" customHeight="1">
      <c r="A8" s="95" t="s">
        <v>268</v>
      </c>
      <c r="B8" s="95" t="s">
        <v>269</v>
      </c>
      <c r="C8" s="102">
        <v>55.52</v>
      </c>
      <c r="D8" s="102">
        <v>55.52</v>
      </c>
      <c r="E8" s="102"/>
      <c r="F8" s="93"/>
      <c r="G8" s="25"/>
    </row>
    <row r="9" spans="1:7" ht="15" customHeight="1">
      <c r="A9" s="95" t="s">
        <v>270</v>
      </c>
      <c r="B9" s="95" t="s">
        <v>271</v>
      </c>
      <c r="C9" s="102">
        <v>61.12</v>
      </c>
      <c r="D9" s="102">
        <v>61.12</v>
      </c>
      <c r="E9" s="102"/>
      <c r="F9" s="93"/>
      <c r="G9" s="25"/>
    </row>
    <row r="10" spans="1:7" ht="15" customHeight="1">
      <c r="A10" s="95" t="s">
        <v>272</v>
      </c>
      <c r="B10" s="95" t="s">
        <v>273</v>
      </c>
      <c r="C10" s="102"/>
      <c r="D10" s="102"/>
      <c r="E10" s="102"/>
      <c r="F10" s="93"/>
      <c r="G10" s="25"/>
    </row>
    <row r="11" spans="1:7" ht="15" customHeight="1">
      <c r="A11" s="95" t="s">
        <v>274</v>
      </c>
      <c r="B11" s="95" t="s">
        <v>275</v>
      </c>
      <c r="C11" s="104">
        <v>16.31</v>
      </c>
      <c r="D11" s="104">
        <v>16.31</v>
      </c>
      <c r="E11" s="104"/>
      <c r="F11" s="25"/>
      <c r="G11" s="25"/>
    </row>
    <row r="12" spans="1:7" ht="15" customHeight="1">
      <c r="A12" s="95" t="s">
        <v>276</v>
      </c>
      <c r="B12" s="95" t="s">
        <v>277</v>
      </c>
      <c r="C12" s="104">
        <v>8.16</v>
      </c>
      <c r="D12" s="104">
        <v>8.16</v>
      </c>
      <c r="E12" s="104"/>
      <c r="F12" s="25"/>
      <c r="G12" s="25"/>
    </row>
    <row r="13" spans="1:7" ht="15" customHeight="1">
      <c r="A13" s="95" t="s">
        <v>278</v>
      </c>
      <c r="B13" s="95" t="s">
        <v>279</v>
      </c>
      <c r="C13" s="104">
        <v>5.51</v>
      </c>
      <c r="D13" s="104">
        <v>5.51</v>
      </c>
      <c r="E13" s="103"/>
      <c r="F13" s="25"/>
      <c r="G13" s="25"/>
    </row>
    <row r="14" spans="1:7" ht="15" customHeight="1">
      <c r="A14" s="95" t="s">
        <v>280</v>
      </c>
      <c r="B14" s="95" t="s">
        <v>281</v>
      </c>
      <c r="C14" s="104">
        <v>3.25</v>
      </c>
      <c r="D14" s="104">
        <v>3.25</v>
      </c>
      <c r="E14" s="103"/>
      <c r="F14" s="25"/>
      <c r="G14" s="25"/>
    </row>
    <row r="15" spans="1:7" ht="15" customHeight="1">
      <c r="A15" s="95" t="s">
        <v>282</v>
      </c>
      <c r="B15" s="95" t="s">
        <v>283</v>
      </c>
      <c r="C15" s="104">
        <v>0.76</v>
      </c>
      <c r="D15" s="104">
        <v>0.76</v>
      </c>
      <c r="E15" s="103"/>
      <c r="F15" s="25"/>
      <c r="G15" s="25"/>
    </row>
    <row r="16" spans="1:7" ht="15" customHeight="1">
      <c r="A16" s="95" t="s">
        <v>284</v>
      </c>
      <c r="B16" s="95" t="s">
        <v>285</v>
      </c>
      <c r="C16" s="104">
        <v>13.15</v>
      </c>
      <c r="D16" s="104">
        <v>13.15</v>
      </c>
      <c r="E16" s="103"/>
      <c r="F16" s="25"/>
      <c r="G16" s="25"/>
    </row>
    <row r="17" spans="1:7" ht="15" customHeight="1">
      <c r="A17" s="95" t="s">
        <v>286</v>
      </c>
      <c r="B17" s="95" t="s">
        <v>287</v>
      </c>
      <c r="C17" s="102">
        <v>0</v>
      </c>
      <c r="D17" s="104"/>
      <c r="E17" s="103"/>
      <c r="F17" s="25"/>
      <c r="G17" s="25"/>
    </row>
    <row r="18" spans="1:7" ht="15" customHeight="1">
      <c r="A18" s="95" t="s">
        <v>288</v>
      </c>
      <c r="B18" s="95" t="s">
        <v>289</v>
      </c>
      <c r="C18" s="104">
        <v>28.88</v>
      </c>
      <c r="D18" s="104"/>
      <c r="E18" s="104">
        <v>28.88</v>
      </c>
      <c r="F18" s="25"/>
      <c r="G18" s="25"/>
    </row>
    <row r="19" spans="1:7" ht="15" customHeight="1">
      <c r="A19" s="95" t="s">
        <v>290</v>
      </c>
      <c r="B19" s="95" t="s">
        <v>291</v>
      </c>
      <c r="C19" s="102">
        <v>6.16</v>
      </c>
      <c r="D19" s="104"/>
      <c r="E19" s="102">
        <v>6.16</v>
      </c>
      <c r="F19" s="25"/>
      <c r="G19" s="25"/>
    </row>
    <row r="20" spans="1:7" ht="15" customHeight="1">
      <c r="A20" s="95" t="s">
        <v>292</v>
      </c>
      <c r="B20" s="95" t="s">
        <v>293</v>
      </c>
      <c r="C20" s="102">
        <v>3</v>
      </c>
      <c r="D20" s="103"/>
      <c r="E20" s="102">
        <v>3</v>
      </c>
      <c r="F20" s="25"/>
      <c r="G20" s="25"/>
    </row>
    <row r="21" spans="1:7" ht="15" customHeight="1">
      <c r="A21" s="95" t="s">
        <v>302</v>
      </c>
      <c r="B21" s="95" t="s">
        <v>303</v>
      </c>
      <c r="C21" s="102">
        <v>1.8</v>
      </c>
      <c r="D21" s="103"/>
      <c r="E21" s="102">
        <v>1.8</v>
      </c>
      <c r="F21" s="26"/>
      <c r="G21" s="26"/>
    </row>
    <row r="22" spans="1:7" ht="15" customHeight="1">
      <c r="A22" s="95" t="s">
        <v>306</v>
      </c>
      <c r="B22" s="95" t="s">
        <v>307</v>
      </c>
      <c r="C22" s="102">
        <v>3.72</v>
      </c>
      <c r="D22" s="103"/>
      <c r="E22" s="102">
        <v>3.72</v>
      </c>
      <c r="F22" s="26"/>
      <c r="G22" s="26"/>
    </row>
    <row r="23" spans="1:7" ht="15" customHeight="1">
      <c r="A23" s="95" t="s">
        <v>310</v>
      </c>
      <c r="B23" s="95" t="s">
        <v>311</v>
      </c>
      <c r="C23" s="102">
        <v>10.2</v>
      </c>
      <c r="D23" s="103"/>
      <c r="E23" s="102">
        <v>10.2</v>
      </c>
      <c r="F23" s="26"/>
      <c r="G23" s="26"/>
    </row>
    <row r="24" spans="1:7" ht="15" customHeight="1">
      <c r="A24" s="95" t="s">
        <v>314</v>
      </c>
      <c r="B24" s="95" t="s">
        <v>315</v>
      </c>
      <c r="C24" s="102">
        <v>4</v>
      </c>
      <c r="D24" s="103"/>
      <c r="E24" s="102">
        <v>4</v>
      </c>
      <c r="F24" s="26"/>
      <c r="G24" s="26"/>
    </row>
  </sheetData>
  <sheetProtection/>
  <mergeCells count="1">
    <mergeCell ref="A2:G2"/>
  </mergeCells>
  <printOptions horizontalCentered="1"/>
  <pageMargins left="0.7" right="0.7" top="0.75" bottom="0.75" header="0.3" footer="0.3"/>
  <pageSetup fitToHeight="100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GridLines="0" showZeros="0" zoomScalePageLayoutView="0" workbookViewId="0" topLeftCell="A1">
      <selection activeCell="D14" sqref="D14"/>
    </sheetView>
  </sheetViews>
  <sheetFormatPr defaultColWidth="9.16015625" defaultRowHeight="12.75" customHeight="1"/>
  <cols>
    <col min="1" max="1" width="21.33203125" style="0" customWidth="1"/>
    <col min="2" max="2" width="34.66015625" style="0" customWidth="1"/>
    <col min="3" max="6" width="21.33203125" style="0" customWidth="1"/>
  </cols>
  <sheetData>
    <row r="1" ht="30" customHeight="1">
      <c r="A1" s="14" t="s">
        <v>7</v>
      </c>
    </row>
    <row r="2" spans="1:6" ht="28.5" customHeight="1">
      <c r="A2" s="125" t="s">
        <v>371</v>
      </c>
      <c r="B2" s="124"/>
      <c r="C2" s="124"/>
      <c r="D2" s="124"/>
      <c r="E2" s="124"/>
      <c r="F2" s="124"/>
    </row>
    <row r="3" ht="22.5" customHeight="1">
      <c r="F3" s="21" t="s">
        <v>16</v>
      </c>
    </row>
    <row r="4" spans="1:6" ht="22.5" customHeight="1">
      <c r="A4" s="22" t="s">
        <v>115</v>
      </c>
      <c r="B4" s="22" t="s">
        <v>116</v>
      </c>
      <c r="C4" s="22" t="s">
        <v>95</v>
      </c>
      <c r="D4" s="22" t="s">
        <v>117</v>
      </c>
      <c r="E4" s="22" t="s">
        <v>118</v>
      </c>
      <c r="F4" s="22" t="s">
        <v>120</v>
      </c>
    </row>
    <row r="5" spans="1:6" ht="15.75" customHeight="1">
      <c r="A5" s="23" t="s">
        <v>106</v>
      </c>
      <c r="B5" s="23" t="s">
        <v>106</v>
      </c>
      <c r="C5" s="23">
        <v>1</v>
      </c>
      <c r="D5" s="23">
        <v>2</v>
      </c>
      <c r="E5" s="23">
        <v>3</v>
      </c>
      <c r="F5" s="88" t="s">
        <v>106</v>
      </c>
    </row>
    <row r="6" spans="1:6" ht="12.75" customHeight="1">
      <c r="A6" s="90"/>
      <c r="B6" s="92" t="s">
        <v>95</v>
      </c>
      <c r="C6" s="105">
        <v>192.66</v>
      </c>
      <c r="D6" s="106">
        <v>163.78</v>
      </c>
      <c r="E6" s="106">
        <v>28.88</v>
      </c>
      <c r="F6" s="39"/>
    </row>
    <row r="7" spans="1:6" ht="12.75" customHeight="1">
      <c r="A7" s="90" t="s">
        <v>247</v>
      </c>
      <c r="B7" s="92" t="s">
        <v>248</v>
      </c>
      <c r="C7" s="107">
        <v>145.52</v>
      </c>
      <c r="D7" s="106">
        <v>116.64</v>
      </c>
      <c r="E7" s="106">
        <v>28.88</v>
      </c>
      <c r="F7" s="39"/>
    </row>
    <row r="8" spans="1:6" ht="12.75" customHeight="1">
      <c r="A8" s="90" t="s">
        <v>249</v>
      </c>
      <c r="B8" s="92" t="s">
        <v>250</v>
      </c>
      <c r="C8" s="107">
        <v>145.52</v>
      </c>
      <c r="D8" s="106">
        <v>116.64</v>
      </c>
      <c r="E8" s="106">
        <v>28.88</v>
      </c>
      <c r="F8" s="39"/>
    </row>
    <row r="9" spans="1:6" ht="12.75" customHeight="1">
      <c r="A9" s="90" t="s">
        <v>251</v>
      </c>
      <c r="B9" s="92" t="s">
        <v>252</v>
      </c>
      <c r="C9" s="107">
        <v>145.52</v>
      </c>
      <c r="D9" s="106">
        <v>116.64</v>
      </c>
      <c r="E9" s="106">
        <v>28.88</v>
      </c>
      <c r="F9" s="39"/>
    </row>
    <row r="10" spans="1:6" ht="12.75" customHeight="1">
      <c r="A10" s="90" t="s">
        <v>253</v>
      </c>
      <c r="B10" s="92" t="s">
        <v>254</v>
      </c>
      <c r="C10" s="105">
        <v>24.47</v>
      </c>
      <c r="D10" s="106">
        <v>24.47</v>
      </c>
      <c r="E10" s="106">
        <v>0</v>
      </c>
      <c r="F10" s="39">
        <v>0</v>
      </c>
    </row>
    <row r="11" spans="1:6" ht="12.75" customHeight="1">
      <c r="A11" s="90" t="s">
        <v>255</v>
      </c>
      <c r="B11" s="89" t="s">
        <v>264</v>
      </c>
      <c r="C11" s="105">
        <v>24.47</v>
      </c>
      <c r="D11" s="106">
        <v>24.47</v>
      </c>
      <c r="E11" s="106">
        <v>0</v>
      </c>
      <c r="F11" s="39">
        <v>0</v>
      </c>
    </row>
    <row r="12" spans="1:6" ht="12.75" customHeight="1">
      <c r="A12" s="90" t="s">
        <v>256</v>
      </c>
      <c r="B12" s="89" t="s">
        <v>265</v>
      </c>
      <c r="C12" s="105">
        <v>24.47</v>
      </c>
      <c r="D12" s="106">
        <v>24.47</v>
      </c>
      <c r="E12" s="106">
        <v>0</v>
      </c>
      <c r="F12" s="39">
        <v>0</v>
      </c>
    </row>
    <row r="13" spans="1:6" ht="12.75" customHeight="1">
      <c r="A13" s="90" t="s">
        <v>257</v>
      </c>
      <c r="B13" s="92" t="s">
        <v>258</v>
      </c>
      <c r="C13" s="105">
        <v>9.52</v>
      </c>
      <c r="D13" s="106">
        <v>9.52</v>
      </c>
      <c r="E13" s="106">
        <v>0</v>
      </c>
      <c r="F13" s="39">
        <v>0</v>
      </c>
    </row>
    <row r="14" spans="1:6" ht="12.75" customHeight="1">
      <c r="A14" s="90" t="s">
        <v>259</v>
      </c>
      <c r="B14" s="92" t="s">
        <v>260</v>
      </c>
      <c r="C14" s="105">
        <v>9.52</v>
      </c>
      <c r="D14" s="106">
        <v>9.52</v>
      </c>
      <c r="E14" s="106">
        <v>0</v>
      </c>
      <c r="F14" s="39">
        <v>0</v>
      </c>
    </row>
    <row r="15" spans="1:6" ht="12.75" customHeight="1">
      <c r="A15" s="90" t="s">
        <v>261</v>
      </c>
      <c r="B15" s="92" t="s">
        <v>262</v>
      </c>
      <c r="C15" s="105">
        <v>9.52</v>
      </c>
      <c r="D15" s="106">
        <v>9.52</v>
      </c>
      <c r="E15" s="106"/>
      <c r="F15" s="39"/>
    </row>
    <row r="16" spans="1:6" ht="12.75" customHeight="1">
      <c r="A16" s="98" t="s">
        <v>335</v>
      </c>
      <c r="B16" s="89" t="s">
        <v>263</v>
      </c>
      <c r="C16" s="105">
        <v>13.15</v>
      </c>
      <c r="D16" s="106">
        <v>13.15</v>
      </c>
      <c r="E16" s="106"/>
      <c r="F16" s="39"/>
    </row>
    <row r="17" spans="1:6" ht="12.75" customHeight="1">
      <c r="A17" s="98" t="s">
        <v>336</v>
      </c>
      <c r="B17" s="99" t="s">
        <v>338</v>
      </c>
      <c r="C17" s="105">
        <v>13.15</v>
      </c>
      <c r="D17" s="106">
        <v>13.15</v>
      </c>
      <c r="E17" s="106"/>
      <c r="F17" s="39"/>
    </row>
    <row r="18" spans="1:6" ht="12.75" customHeight="1">
      <c r="A18" s="98" t="s">
        <v>337</v>
      </c>
      <c r="B18" s="99" t="s">
        <v>339</v>
      </c>
      <c r="C18" s="105">
        <v>13.15</v>
      </c>
      <c r="D18" s="106">
        <v>13.15</v>
      </c>
      <c r="E18" s="106">
        <v>0</v>
      </c>
      <c r="F18" s="39">
        <v>0</v>
      </c>
    </row>
    <row r="19" ht="12.75" customHeight="1">
      <c r="B19" s="14"/>
    </row>
  </sheetData>
  <sheetProtection/>
  <mergeCells count="1">
    <mergeCell ref="A2:F2"/>
  </mergeCells>
  <printOptions horizontalCentered="1"/>
  <pageMargins left="0.59" right="0.59" top="0.7900000000000001" bottom="0.7900000000000001" header="0.5" footer="0.5"/>
  <pageSetup fitToHeight="10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2020-08-16T01:34:23Z</cp:lastPrinted>
  <dcterms:created xsi:type="dcterms:W3CDTF">2018-01-09T01:56:11Z</dcterms:created>
  <dcterms:modified xsi:type="dcterms:W3CDTF">2021-05-26T01:26:09Z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