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9" firstSheet="17" activeTab="19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算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财政拨款结转资金支出表" sheetId="13" r:id="rId13"/>
    <sheet name="部门综合预算政府采购（资产配置、购买服务）预算表" sheetId="14" r:id="rId14"/>
    <sheet name="2020年一般公共预算“三公”经费及会议费、培训费支出预算表" sheetId="15" r:id="rId15"/>
    <sheet name="2020年部门专项经费绩效目标表1" sheetId="16" r:id="rId16"/>
    <sheet name="2020年专项业务经费绩效目标表2" sheetId="17" r:id="rId17"/>
    <sheet name="2020年专项业务经费绩效目标表3" sheetId="18" r:id="rId18"/>
    <sheet name="2020年部门专项业务经费绩效目标表4" sheetId="19" r:id="rId19"/>
    <sheet name="2020年部门整体支出绩效目标表" sheetId="20" r:id="rId20"/>
    <sheet name="2020年部门专项资金绩效目标表" sheetId="21" r:id="rId21"/>
  </sheets>
  <definedNames/>
  <calcPr fullCalcOnLoad="1"/>
</workbook>
</file>

<file path=xl/sharedStrings.xml><?xml version="1.0" encoding="utf-8"?>
<sst xmlns="http://schemas.openxmlformats.org/spreadsheetml/2006/main" count="1087" uniqueCount="468">
  <si>
    <t xml:space="preserve">              2020年部门综合预算公开报表</t>
  </si>
  <si>
    <r>
      <t xml:space="preserve">                                      </t>
    </r>
    <r>
      <rPr>
        <b/>
        <sz val="9"/>
        <rFont val="宋体"/>
        <family val="0"/>
      </rPr>
      <t>部门名称：榆林市横山区金融服务中心</t>
    </r>
  </si>
  <si>
    <r>
      <t xml:space="preserve">                                      </t>
    </r>
    <r>
      <rPr>
        <b/>
        <sz val="9"/>
        <color indexed="8"/>
        <rFont val="宋体"/>
        <family val="0"/>
      </rPr>
      <t>保密审查情况：已审查</t>
    </r>
  </si>
  <si>
    <t xml:space="preserve">                                                 部门主要负责人审签情况：已审签</t>
  </si>
  <si>
    <t>目录</t>
  </si>
  <si>
    <t>表1</t>
  </si>
  <si>
    <t>2020年部门综合预算收支总表</t>
  </si>
  <si>
    <t>是否空表</t>
  </si>
  <si>
    <t>公开空表理由</t>
  </si>
  <si>
    <t>表2</t>
  </si>
  <si>
    <t>2020年部门综合预算收入总表</t>
  </si>
  <si>
    <t>否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</si>
  <si>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</si>
  <si>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</si>
  <si>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</si>
  <si>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</si>
  <si>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</si>
  <si>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2020年部门综合预算一般公共预算支出明细表（按功能科目分）</t>
  </si>
  <si>
    <t>表6</t>
  </si>
  <si>
    <t>2020年部门综合预算一般公共预算支出明细表（按经济分类科目分）</t>
  </si>
  <si>
    <t>表7</t>
  </si>
  <si>
    <t>2020年部门综合预算一般公共预算基本支出明细表（按功能科目分）</t>
  </si>
  <si>
    <t>表8</t>
  </si>
  <si>
    <t>2020年部门综合预算一般公共预算基本支出明细表（按经济分类科目分）</t>
  </si>
  <si>
    <t>表9</t>
  </si>
  <si>
    <t>2020年部门综合预算政府性基金收支表</t>
  </si>
  <si>
    <t>是</t>
  </si>
  <si>
    <t>本部门没有政府性基金收支</t>
  </si>
  <si>
    <t>表10</t>
  </si>
  <si>
    <t>2020年部门综合预算专项业务经费支出表</t>
  </si>
  <si>
    <t>表11</t>
  </si>
  <si>
    <t>2020年部门综合预算财政拨款结转资金支出表</t>
  </si>
  <si>
    <t>本部门无2020年财政拨款结转资金支出</t>
  </si>
  <si>
    <t>2020年部门综合预算政府采购（资产配置、购买服务）预算表</t>
  </si>
  <si>
    <t>本部门2020年没有安排政府采购</t>
  </si>
  <si>
    <t>表12</t>
  </si>
  <si>
    <t>2020年部门综合预算一般公共预算拨款“三公”经费及会议费、培训费支出预算表</t>
  </si>
  <si>
    <t>表13</t>
  </si>
  <si>
    <t>2020年部门整体支出绩效目标表</t>
  </si>
  <si>
    <t>表14</t>
  </si>
  <si>
    <t>2020年部门专项资金绩效目标表</t>
  </si>
  <si>
    <t>本部门没有专项资金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</si>
  <si>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</si>
  <si>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</si>
  <si>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</si>
  <si>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</si>
  <si>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</si>
  <si>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</si>
  <si>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</si>
  <si>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</si>
  <si>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</si>
  <si>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</si>
  <si>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</si>
  <si>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</si>
  <si>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1、财政拨款</t>
  </si>
  <si>
    <t>1、一般公共服务支出</t>
  </si>
  <si>
    <t>1、人员经费和公用经费支出</t>
  </si>
  <si>
    <t>1、机关工资福利支出</t>
  </si>
  <si>
    <t>3</t>
  </si>
  <si>
    <t>(1)一般公共预算拨款</t>
  </si>
  <si>
    <t>2、外交支出</t>
  </si>
  <si>
    <t>(1)工资福利支出</t>
  </si>
  <si>
    <t>2、机关商品和服务支出</t>
  </si>
  <si>
    <t>4</t>
  </si>
  <si>
    <t>其中：专项资金列入部门预算的项目</t>
  </si>
  <si>
    <t>3、国防支出</t>
  </si>
  <si>
    <t>(2)商品和服务支出</t>
  </si>
  <si>
    <t>3、机关资本性支出（一）</t>
  </si>
  <si>
    <t>5</t>
  </si>
  <si>
    <t>(2)政府性基金拨款</t>
  </si>
  <si>
    <t>4、公共安全支出</t>
  </si>
  <si>
    <t>(3)对个人和家庭的补助</t>
  </si>
  <si>
    <t>4、机关资本性支出（二）</t>
  </si>
  <si>
    <t>6</t>
  </si>
  <si>
    <t>(3)国有资本经营预算收入</t>
  </si>
  <si>
    <t>5、教育支出</t>
  </si>
  <si>
    <t>(4)资本性支出</t>
  </si>
  <si>
    <t>5、对事业单位经常性补助</t>
  </si>
  <si>
    <t>7</t>
  </si>
  <si>
    <t>2、上级补助收入</t>
  </si>
  <si>
    <t>6、科学技术支出</t>
  </si>
  <si>
    <t>2、专项业务经费支出</t>
  </si>
  <si>
    <t>6、对事业单位资本性补助</t>
  </si>
  <si>
    <t>8</t>
  </si>
  <si>
    <t>3、事业收入</t>
  </si>
  <si>
    <t>7、文化旅游体育与传媒支出</t>
  </si>
  <si>
    <t>7、对企业补助</t>
  </si>
  <si>
    <t>9</t>
  </si>
  <si>
    <t xml:space="preserve"> 其中：纳入财政专户管理的收费</t>
  </si>
  <si>
    <t>8、社会保障和就业支出</t>
  </si>
  <si>
    <t>8、对企业资本性支出</t>
  </si>
  <si>
    <t>10</t>
  </si>
  <si>
    <t>4、事业单位经营收入</t>
  </si>
  <si>
    <t>9、社会保险基金支出</t>
  </si>
  <si>
    <t>(3)对个人和家庭补助</t>
  </si>
  <si>
    <t>9、对个人和家庭的补助</t>
  </si>
  <si>
    <t>11</t>
  </si>
  <si>
    <t>5、附属单位上缴收入</t>
  </si>
  <si>
    <t>10、卫生健康支出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</si>
  <si>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</si>
  <si>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</si>
  <si>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</si>
  <si>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</si>
  <si>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</si>
  <si>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</si>
  <si>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</si>
  <si>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</si>
  <si>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>12、城乡社区支出</t>
  </si>
  <si>
    <t>(6)资本性支出</t>
  </si>
  <si>
    <t>12、债务还本支出</t>
  </si>
  <si>
    <t>14</t>
  </si>
  <si>
    <t>13、农林水支出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</si>
  <si>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</si>
  <si>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</si>
  <si>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</si>
  <si>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</si>
  <si>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</si>
  <si>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</si>
  <si>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</si>
  <si>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</si>
  <si>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</si>
  <si>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</si>
  <si>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</si>
  <si>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</si>
  <si>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</si>
  <si>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</si>
  <si>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</si>
  <si>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</si>
  <si>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</si>
  <si>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</si>
  <si>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</si>
  <si>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</si>
  <si>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</si>
  <si>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5、对附属单位补助支出</t>
  </si>
  <si>
    <t>21</t>
  </si>
  <si>
    <t>20、住房保障支出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</si>
  <si>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</si>
  <si>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</si>
  <si>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</si>
  <si>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</si>
  <si>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</si>
  <si>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</si>
  <si>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</si>
  <si>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</si>
  <si>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</si>
  <si>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</si>
  <si>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</si>
  <si>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</si>
  <si>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</si>
  <si>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</si>
  <si>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</si>
  <si>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</si>
  <si>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</si>
  <si>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</si>
  <si>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</si>
  <si>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</si>
  <si>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</si>
  <si>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</si>
  <si>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</si>
  <si>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</si>
  <si>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</si>
  <si>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</si>
  <si>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</si>
  <si>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</si>
  <si>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</si>
  <si>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</si>
  <si>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</si>
  <si>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</si>
  <si>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 xml:space="preserve">   其中：财政拨款资金结转</t>
  </si>
  <si>
    <t>38</t>
  </si>
  <si>
    <t xml:space="preserve">         非财政拨款资金结余</t>
  </si>
  <si>
    <t>39</t>
  </si>
  <si>
    <t>40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</si>
  <si>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</si>
  <si>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</si>
  <si>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</si>
  <si>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</si>
  <si>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</si>
  <si>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</si>
  <si>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</si>
  <si>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</si>
  <si>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</si>
  <si>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</si>
  <si>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</si>
  <si>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</si>
  <si>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</si>
  <si>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</si>
  <si>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</si>
  <si>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</si>
  <si>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榆林市横山区金融服务中心</t>
  </si>
  <si>
    <t>公共预算拨款</t>
  </si>
  <si>
    <t>政府预算支出经济科目（按大类）</t>
  </si>
  <si>
    <t>一、财政拨款</t>
  </si>
  <si>
    <t xml:space="preserve">   1、一般公共预算拨款</t>
  </si>
  <si>
    <t xml:space="preserve">   1、一般公共服务支出</t>
  </si>
  <si>
    <t xml:space="preserve">   1、人员经费和公用经费支出</t>
  </si>
  <si>
    <t xml:space="preserve">   1、机关工资福利支出</t>
  </si>
  <si>
    <t xml:space="preserve">      其中：专项资金列入部门预算的项目</t>
  </si>
  <si>
    <t xml:space="preserve">   2、外交支出</t>
  </si>
  <si>
    <t xml:space="preserve">        (1)工资福利支出</t>
  </si>
  <si>
    <t xml:space="preserve">   2、机关商品和服务支出</t>
  </si>
  <si>
    <t xml:space="preserve">   2、政府性基金拨款</t>
  </si>
  <si>
    <t xml:space="preserve">   3、国防支出</t>
  </si>
  <si>
    <t xml:space="preserve">        (2)商品和服务支出</t>
  </si>
  <si>
    <t xml:space="preserve">   3、机关资本性支出（一）</t>
  </si>
  <si>
    <t xml:space="preserve">   3、国有资本经营预算收入</t>
  </si>
  <si>
    <t xml:space="preserve">   4、公共安全支出</t>
  </si>
  <si>
    <t xml:space="preserve">        (3)对个人和家庭的补助</t>
  </si>
  <si>
    <t xml:space="preserve">   4、机关资本性支出（二）</t>
  </si>
  <si>
    <t xml:space="preserve">   5、教育支出</t>
  </si>
  <si>
    <t xml:space="preserve">        (4)资本性支出</t>
  </si>
  <si>
    <t xml:space="preserve">   5、对事业单位经常性补助</t>
  </si>
  <si>
    <t xml:space="preserve">   6、科学技术支出</t>
  </si>
  <si>
    <t xml:space="preserve">   2、专项业务经费支出</t>
  </si>
  <si>
    <t xml:space="preserve">   6、对事业单位资本性补助</t>
  </si>
  <si>
    <t xml:space="preserve">   7、文化旅游体育与传媒支出</t>
  </si>
  <si>
    <t xml:space="preserve">   7、对企业补助</t>
  </si>
  <si>
    <t xml:space="preserve">   8、社会保障和就业支出</t>
  </si>
  <si>
    <t xml:space="preserve">   8、对企业资本性支出</t>
  </si>
  <si>
    <t xml:space="preserve">   9、社会保险基金支出</t>
  </si>
  <si>
    <t xml:space="preserve">        (3)对个人和家庭补助</t>
  </si>
  <si>
    <t xml:space="preserve">   9、对个人和家庭的补助</t>
  </si>
  <si>
    <t xml:space="preserve">   10、卫生健康支出</t>
  </si>
  <si>
    <t xml:space="preserve">        (4)债务利息及费用支出</t>
  </si>
  <si>
    <t xml:space="preserve">   10、对社会保障基金补助</t>
  </si>
  <si>
    <t xml:space="preserve">   11、节能环保支出</t>
  </si>
  <si>
    <t xml:space="preserve">        (5)资本性支出(基本建设)</t>
  </si>
  <si>
    <t xml:space="preserve">   11、债务利息及费用支出</t>
  </si>
  <si>
    <t xml:space="preserve">   12、城乡社区支出</t>
  </si>
  <si>
    <t xml:space="preserve">        (6)资本性支出</t>
  </si>
  <si>
    <t xml:space="preserve">   12、债务还本支出</t>
  </si>
  <si>
    <t xml:space="preserve">   13、农林水支出</t>
  </si>
  <si>
    <t xml:space="preserve">        (7)对企业补助(基本建设)</t>
  </si>
  <si>
    <t xml:space="preserve">   13、转移性支出</t>
  </si>
  <si>
    <t xml:space="preserve">   14、交通运输支出</t>
  </si>
  <si>
    <t xml:space="preserve">        (8)对企业补助</t>
  </si>
  <si>
    <t xml:space="preserve">   14、预备费及预留</t>
  </si>
  <si>
    <t xml:space="preserve">   15、资源勘探工业信息等支出</t>
  </si>
  <si>
    <t xml:space="preserve">        (9)对社会保障基金补助</t>
  </si>
  <si>
    <t xml:space="preserve">   15、其他支出</t>
  </si>
  <si>
    <t xml:space="preserve">   16、商业服务业等支出</t>
  </si>
  <si>
    <t xml:space="preserve">        (10)其他支出</t>
  </si>
  <si>
    <t xml:space="preserve">   17、金融支出</t>
  </si>
  <si>
    <t xml:space="preserve">   3、上缴上级支出</t>
  </si>
  <si>
    <t xml:space="preserve">   18、援助其他地区支出</t>
  </si>
  <si>
    <t xml:space="preserve">   4、事业单位经营支出</t>
  </si>
  <si>
    <t xml:space="preserve">   19、自然资源海洋气象等支出</t>
  </si>
  <si>
    <t xml:space="preserve">   5、对附属单位补助支出</t>
  </si>
  <si>
    <t xml:space="preserve">   20、住房保障支出</t>
  </si>
  <si>
    <t xml:space="preserve">   21、粮油物资储备支出</t>
  </si>
  <si>
    <t xml:space="preserve">   22、国有资本经营预算支出</t>
  </si>
  <si>
    <t xml:space="preserve">   23、灾害防治及应急管理支出</t>
  </si>
  <si>
    <t xml:space="preserve">   24、预备费</t>
  </si>
  <si>
    <t xml:space="preserve">   25、其他支出</t>
  </si>
  <si>
    <t xml:space="preserve">   26、转移性支出</t>
  </si>
  <si>
    <t xml:space="preserve">   27、债务还本支出</t>
  </si>
  <si>
    <t xml:space="preserve">   28、债务付息支出</t>
  </si>
  <si>
    <t xml:space="preserve">   29、债务发行费用支出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</si>
  <si>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</si>
  <si>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</si>
  <si>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</si>
  <si>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</si>
  <si>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</si>
  <si>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</si>
  <si>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</si>
  <si>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</si>
  <si>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20103</t>
  </si>
  <si>
    <t>政府办公厅（室）及相关机构事务</t>
  </si>
  <si>
    <t xml:space="preserve">    2010399</t>
  </si>
  <si>
    <t xml:space="preserve">   其他政府办公厅（室）及相关机构事务支出</t>
  </si>
  <si>
    <t>部门经济科目编码</t>
  </si>
  <si>
    <t>部门经济科目名称</t>
  </si>
  <si>
    <t>政府经济科目编码</t>
  </si>
  <si>
    <t>政府经济科目名称</t>
  </si>
  <si>
    <t>501</t>
  </si>
  <si>
    <t>机关工资福利支出</t>
  </si>
  <si>
    <t>50201</t>
  </si>
  <si>
    <t>工资奖金津补贴</t>
  </si>
  <si>
    <t>50102</t>
  </si>
  <si>
    <t>社会保障缴费</t>
  </si>
  <si>
    <t>50103</t>
  </si>
  <si>
    <t>住房公积金</t>
  </si>
  <si>
    <t>50104</t>
  </si>
  <si>
    <t>其他工资福利支出</t>
  </si>
  <si>
    <t>502</t>
  </si>
  <si>
    <t>机关商品和服务支出</t>
  </si>
  <si>
    <t>办公经费</t>
  </si>
  <si>
    <t>2020年部门综合预算一般公共预算基本支出明细表（按支出经济分类科目-不含上年结转）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</si>
  <si>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</si>
  <si>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</si>
  <si>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</si>
  <si>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</si>
  <si>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</si>
  <si>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</si>
  <si>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</si>
  <si>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</si>
  <si>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</si>
  <si>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</si>
  <si>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</si>
  <si>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</si>
  <si>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</si>
  <si>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</si>
  <si>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</si>
  <si>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</si>
  <si>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</si>
  <si>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</si>
  <si>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</si>
  <si>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</si>
  <si>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</si>
  <si>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</si>
  <si>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</si>
  <si>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</si>
  <si>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30226</t>
  </si>
  <si>
    <t>劳务费</t>
  </si>
  <si>
    <t>30299</t>
  </si>
  <si>
    <t>其他商品和服务支出</t>
  </si>
  <si>
    <t>对个人和家庭的补助</t>
  </si>
  <si>
    <t>其他对个人和家庭的补助</t>
  </si>
  <si>
    <t>2020年部门综合预算政府性基金收支表（不含上年结转）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</si>
  <si>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</si>
  <si>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</si>
  <si>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</si>
  <si>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0.00</t>
  </si>
  <si>
    <t>一、科学技术支出</t>
  </si>
  <si>
    <t>二、文化旅游体育与传媒指出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</si>
  <si>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</si>
  <si>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</si>
  <si>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</si>
  <si>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</si>
  <si>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</si>
  <si>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</si>
  <si>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</si>
  <si>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</si>
  <si>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>十一、转移性支出</t>
  </si>
  <si>
    <t>十二、债务还本支出</t>
  </si>
  <si>
    <t>十三、债务付息支出</t>
  </si>
  <si>
    <t>十四、债务发行费用支出</t>
  </si>
  <si>
    <t>单位（项目）名称</t>
  </si>
  <si>
    <t>项目金额</t>
  </si>
  <si>
    <t>项目简介</t>
  </si>
  <si>
    <t>政银企恳谈会</t>
  </si>
  <si>
    <t>召开一次政银企恳谈会</t>
  </si>
  <si>
    <t>开展金融风险防范、改善营商环境、扫黑除恶、金融扶贫宣传活动</t>
  </si>
  <si>
    <t>至少开展4次多种方式的金融风险防范、改善营商环境、扫黑除恶、金融扶贫宣传活动，出台有效的金融风险防范措施。</t>
  </si>
  <si>
    <t>购置办公设备及其他办公费</t>
  </si>
  <si>
    <t>购置电脑打印机及其耗材；报刊杂志及通讯费；资料打印费等</t>
  </si>
  <si>
    <t>开展两类公司及金融扶贫贷款检查催收</t>
  </si>
  <si>
    <t>至少开展两次对“两类公司”的检查；至少每月2次督促加强小额扶贫贷款的催收工作。</t>
  </si>
  <si>
    <t>2020部门综合预算财政拨款结转资金支出表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</si>
  <si>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</si>
  <si>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</si>
  <si>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</si>
  <si>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</si>
  <si>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</si>
  <si>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</si>
  <si>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</si>
  <si>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</si>
  <si>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</si>
  <si>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</si>
  <si>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2020年部门综合预算政府采购（资产配置、购买服务）预算表（不含上年结转）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</si>
  <si>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</si>
  <si>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</si>
  <si>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</si>
  <si>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</si>
  <si>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</si>
  <si>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</si>
  <si>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</si>
  <si>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</si>
  <si>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</si>
  <si>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</si>
  <si>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</si>
  <si>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</si>
  <si>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</si>
  <si>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</si>
  <si>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2020年一般公共预算“三公”经费及会议费、培训费支出预算表</t>
  </si>
  <si>
    <t>一般公共预算财政拨款安排的“三公”经费支出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</si>
  <si>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</si>
  <si>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</si>
  <si>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</si>
  <si>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</si>
  <si>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</si>
  <si>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专项业务费绩效目标表</t>
  </si>
  <si>
    <t>专项（项目）名称</t>
  </si>
  <si>
    <t>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</si>
  <si>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</si>
  <si>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</si>
  <si>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</si>
  <si>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</si>
  <si>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</si>
  <si>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</si>
  <si>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</si>
  <si>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</si>
  <si>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</si>
  <si>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</si>
  <si>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</si>
  <si>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</si>
  <si>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</si>
  <si>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业务费支出</t>
  </si>
  <si>
    <t>1万元专项业务费保障工作任务顺利完成</t>
  </si>
  <si>
    <t>质量指标</t>
  </si>
  <si>
    <t>工作质量</t>
  </si>
  <si>
    <t>基本完成工作任务要求</t>
  </si>
  <si>
    <t>时效指标</t>
  </si>
  <si>
    <t>全年</t>
  </si>
  <si>
    <t>基本保证在2020年年底完成年度目标任务</t>
  </si>
  <si>
    <t>成本指标</t>
  </si>
  <si>
    <t>减少不必要开支</t>
  </si>
  <si>
    <t>严格执行各项规定控制各类不必要开支</t>
  </si>
  <si>
    <t>社会效益
指标</t>
  </si>
  <si>
    <t>年度任务</t>
  </si>
  <si>
    <t>基本完成年度任务</t>
  </si>
  <si>
    <t>满意度
指标</t>
  </si>
  <si>
    <t>服务对象
满意度
指标</t>
  </si>
  <si>
    <t>人大代表、人民群众</t>
  </si>
  <si>
    <t>服务对象满意度达到90%以上</t>
  </si>
  <si>
    <t>7万元专项业务费保障工作任务顺利完成</t>
  </si>
  <si>
    <t>5万元专项业务费保障工作任务顺利完成</t>
  </si>
  <si>
    <t>2.5万元专项业务费保障工作任务顺利完成</t>
  </si>
  <si>
    <t>部门（单位） 名称</t>
  </si>
  <si>
    <t>榆林市横山区金融服务中心(榆林市横山区体制改革办公室)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</si>
  <si>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</si>
  <si>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</si>
  <si>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</si>
  <si>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</si>
  <si>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</si>
  <si>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</si>
  <si>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</si>
  <si>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</si>
  <si>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</si>
  <si>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</si>
  <si>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</si>
  <si>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</si>
  <si>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</si>
  <si>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负责金融行业及金融市场的服务工作，承办主管部门委托的其他工作。</t>
  </si>
  <si>
    <t>年度工作任务</t>
  </si>
  <si>
    <t>1.提升优化营商环境2加强对“两类公司”的管理3做好金融风险防范工作4支持保险业健康发展5搞好金融扶贫工作，5加强业务学习培训。</t>
  </si>
  <si>
    <t>专项业务费支出情况</t>
  </si>
  <si>
    <t>项目名称</t>
  </si>
  <si>
    <t>项目类型</t>
  </si>
  <si>
    <t>项目总预算</t>
  </si>
  <si>
    <t>项目本年度预算</t>
  </si>
  <si>
    <t>项目主要支出方向和用途</t>
  </si>
  <si>
    <t>业务费</t>
  </si>
  <si>
    <t>整体绩效总目标</t>
  </si>
  <si>
    <t>1.完成本级区委区政府下达的绩效考核个性指标任务2.完成上级部门下达的主要考核任务</t>
  </si>
  <si>
    <t>1.召开一次政银企恳谈会2.开展两次对“两类公司”的检查3.开展多种方式的金融风险防范宣传活动，出台有效的金融风险防范措施。4.多方面促进涉农产品保险及高龄保险推广5.督促加强小额扶贫贷款的催收工作，6.加强业务学习培训。</t>
  </si>
  <si>
    <t>年度目标1：</t>
  </si>
  <si>
    <t>保证工资正常发放，保证机关日常工作正常运转；</t>
  </si>
  <si>
    <t>年度绩效指标</t>
  </si>
  <si>
    <t>指标名称</t>
  </si>
  <si>
    <t>产出
指标</t>
  </si>
  <si>
    <t>工资发放</t>
  </si>
  <si>
    <t>114.63万元人员经费，保障本部门在职人员、离退休人员的工资发放。</t>
  </si>
  <si>
    <t>公用经费</t>
  </si>
  <si>
    <t>15.5万元公用经费，保障本部门在职人员、离退休人员的正常办公及各项任务工作的顺利开展</t>
  </si>
  <si>
    <t>基本满足在职人员和离退休人员的正常办公生活要求，提升办公效率，及时完成区委、区政府安排重大事项。</t>
  </si>
  <si>
    <t>实效指标</t>
  </si>
  <si>
    <t>效益指标</t>
  </si>
  <si>
    <t>社会效益指标</t>
  </si>
  <si>
    <t>服务对象满意度</t>
  </si>
  <si>
    <t>表15</t>
  </si>
  <si>
    <t>（2020年度）</t>
  </si>
  <si>
    <t>市级主管部门</t>
  </si>
  <si>
    <t xml:space="preserve"> ……</t>
  </si>
  <si>
    <t>效
益
指
标</t>
  </si>
  <si>
    <t>经济效益
指标</t>
  </si>
  <si>
    <t>生态效益
指标</t>
  </si>
  <si>
    <t>可持续
影响
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</si>
</sst>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Verdana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6"/>
      <name val="宋体"/>
      <family val="0"/>
    </font>
    <font>
      <b/>
      <sz val="10"/>
      <name val="宋体"/>
      <family val="0"/>
    </font>
    <font>
      <sz val="11"/>
      <name val="SimSun"/>
      <family val="0"/>
    </font>
    <font>
      <sz val="10"/>
      <color indexed="8"/>
      <name val="Arial"/>
      <family val="2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Verdana"/>
      <family val="2"/>
    </font>
    <font>
      <sz val="9"/>
      <name val="Verdana"/>
      <family val="2"/>
    </font>
    <font>
      <sz val="12"/>
      <color indexed="8"/>
      <name val="Verdana"/>
      <family val="2"/>
    </font>
    <font>
      <b/>
      <sz val="15"/>
      <color indexed="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Tahoma"/>
      <family val="2"/>
    </font>
    <font>
      <b/>
      <sz val="12"/>
      <name val="Verdana"/>
      <family val="2"/>
    </font>
    <font>
      <b/>
      <sz val="12"/>
      <color indexed="8"/>
      <name val="宋体"/>
      <family val="0"/>
    </font>
    <font>
      <b/>
      <sz val="12"/>
      <color indexed="8"/>
      <name val="Verdana"/>
      <family val="2"/>
    </font>
    <font>
      <b/>
      <sz val="12"/>
      <color indexed="8"/>
      <name val="Webdings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6"/>
      <name val="Calibri Light"/>
      <family val="0"/>
    </font>
    <font>
      <sz val="10"/>
      <name val="Calibri Light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36" fillId="5" borderId="0" applyNumberFormat="0" applyBorder="0" applyAlignment="0" applyProtection="0"/>
    <xf numFmtId="43" fontId="2" fillId="0" borderId="0" applyFont="0" applyFill="0" applyBorder="0" applyAlignment="0" applyProtection="0"/>
    <xf numFmtId="0" fontId="37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1" fillId="0" borderId="3" applyNumberFormat="0" applyFill="0" applyAlignment="0" applyProtection="0"/>
    <xf numFmtId="0" fontId="37" fillId="8" borderId="0" applyNumberFormat="0" applyBorder="0" applyAlignment="0" applyProtection="0"/>
    <xf numFmtId="0" fontId="34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10" borderId="5" applyNumberFormat="0" applyAlignment="0" applyProtection="0"/>
    <xf numFmtId="0" fontId="47" fillId="10" borderId="1" applyNumberFormat="0" applyAlignment="0" applyProtection="0"/>
    <xf numFmtId="0" fontId="30" fillId="11" borderId="6" applyNumberFormat="0" applyAlignment="0" applyProtection="0"/>
    <xf numFmtId="0" fontId="2" fillId="3" borderId="0" applyNumberFormat="0" applyBorder="0" applyAlignment="0" applyProtection="0"/>
    <xf numFmtId="0" fontId="37" fillId="12" borderId="0" applyNumberFormat="0" applyBorder="0" applyAlignment="0" applyProtection="0"/>
    <xf numFmtId="0" fontId="46" fillId="0" borderId="7" applyNumberFormat="0" applyFill="0" applyAlignment="0" applyProtection="0"/>
    <xf numFmtId="0" fontId="40" fillId="0" borderId="8" applyNumberFormat="0" applyFill="0" applyAlignment="0" applyProtection="0"/>
    <xf numFmtId="0" fontId="45" fillId="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7" fillId="18" borderId="0" applyNumberFormat="0" applyBorder="0" applyAlignment="0" applyProtection="0"/>
    <xf numFmtId="0" fontId="3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202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3" fillId="0" borderId="0" xfId="64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 vertical="center"/>
      <protection/>
    </xf>
    <xf numFmtId="0" fontId="4" fillId="0" borderId="9" xfId="64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1" fillId="0" borderId="0" xfId="64" applyAlignment="1">
      <alignment vertical="center"/>
      <protection/>
    </xf>
    <xf numFmtId="0" fontId="1" fillId="0" borderId="0" xfId="64" applyAlignment="1">
      <alignment vertical="center" wrapText="1"/>
      <protection/>
    </xf>
    <xf numFmtId="0" fontId="6" fillId="0" borderId="0" xfId="64" applyFont="1" applyAlignment="1">
      <alignment vertical="center" wrapText="1"/>
      <protection/>
    </xf>
    <xf numFmtId="0" fontId="7" fillId="0" borderId="0" xfId="0" applyFont="1" applyFill="1" applyAlignment="1">
      <alignment/>
    </xf>
    <xf numFmtId="0" fontId="1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1" fillId="0" borderId="14" xfId="64" applyBorder="1" applyAlignment="1">
      <alignment horizontal="right" vertical="center"/>
      <protection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9" xfId="64" applyFont="1" applyBorder="1" applyAlignment="1">
      <alignment horizontal="left" vertical="center" wrapText="1"/>
      <protection/>
    </xf>
    <xf numFmtId="0" fontId="5" fillId="0" borderId="9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11" fillId="0" borderId="15" xfId="64" applyFont="1" applyBorder="1" applyAlignment="1">
      <alignment horizontal="center"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horizontal="center"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4" fillId="0" borderId="23" xfId="64" applyFont="1" applyBorder="1" applyAlignment="1">
      <alignment horizontal="center" vertical="center" wrapText="1"/>
      <protection/>
    </xf>
    <xf numFmtId="0" fontId="11" fillId="0" borderId="22" xfId="64" applyFont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6" xfId="64" applyFont="1" applyBorder="1" applyAlignment="1">
      <alignment horizontal="left" vertical="center" wrapText="1"/>
      <protection/>
    </xf>
    <xf numFmtId="0" fontId="5" fillId="0" borderId="20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5" fillId="0" borderId="21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horizontal="center" vertical="center" wrapText="1"/>
      <protection/>
    </xf>
    <xf numFmtId="0" fontId="4" fillId="0" borderId="20" xfId="64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4" fillId="0" borderId="19" xfId="64" applyFont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5" fillId="24" borderId="24" xfId="0" applyFont="1" applyFill="1" applyBorder="1" applyAlignment="1" applyProtection="1">
      <alignment horizontal="center" vertical="center" wrapText="1"/>
      <protection/>
    </xf>
    <xf numFmtId="4" fontId="15" fillId="24" borderId="25" xfId="0" applyNumberFormat="1" applyFont="1" applyFill="1" applyBorder="1" applyAlignment="1" applyProtection="1">
      <alignment horizontal="center" vertical="center" wrapText="1"/>
      <protection/>
    </xf>
    <xf numFmtId="4" fontId="15" fillId="24" borderId="26" xfId="0" applyNumberFormat="1" applyFont="1" applyFill="1" applyBorder="1" applyAlignment="1" applyProtection="1">
      <alignment horizontal="center" vertical="center" wrapText="1"/>
      <protection/>
    </xf>
    <xf numFmtId="4" fontId="15" fillId="24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vertical="center"/>
    </xf>
    <xf numFmtId="0" fontId="15" fillId="0" borderId="0" xfId="0" applyFont="1" applyBorder="1" applyAlignment="1" applyProtection="1">
      <alignment horizontal="right" vertical="center"/>
      <protection/>
    </xf>
    <xf numFmtId="0" fontId="15" fillId="24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15" fillId="24" borderId="24" xfId="0" applyFont="1" applyFill="1" applyBorder="1" applyAlignment="1" applyProtection="1">
      <alignment horizontal="center" vertical="center"/>
      <protection/>
    </xf>
    <xf numFmtId="4" fontId="15" fillId="24" borderId="24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15" fillId="24" borderId="25" xfId="0" applyFont="1" applyFill="1" applyBorder="1" applyAlignment="1" applyProtection="1">
      <alignment horizontal="center" vertical="center"/>
      <protection/>
    </xf>
    <xf numFmtId="0" fontId="15" fillId="24" borderId="26" xfId="0" applyFont="1" applyFill="1" applyBorder="1" applyAlignment="1" applyProtection="1">
      <alignment horizontal="center" vertical="center"/>
      <protection/>
    </xf>
    <xf numFmtId="0" fontId="15" fillId="24" borderId="11" xfId="0" applyFont="1" applyFill="1" applyBorder="1" applyAlignment="1" applyProtection="1">
      <alignment horizontal="center" vertical="center" wrapText="1"/>
      <protection/>
    </xf>
    <xf numFmtId="0" fontId="15" fillId="24" borderId="12" xfId="0" applyFont="1" applyFill="1" applyBorder="1" applyAlignment="1" applyProtection="1">
      <alignment horizontal="center" vertical="center" wrapText="1"/>
      <protection/>
    </xf>
    <xf numFmtId="0" fontId="15" fillId="24" borderId="26" xfId="0" applyFont="1" applyFill="1" applyBorder="1" applyAlignment="1" applyProtection="1">
      <alignment horizontal="center" vertical="center" wrapText="1"/>
      <protection/>
    </xf>
    <xf numFmtId="0" fontId="15" fillId="24" borderId="9" xfId="0" applyFont="1" applyFill="1" applyBorder="1" applyAlignment="1" applyProtection="1">
      <alignment horizontal="center" vertical="center" wrapText="1"/>
      <protection/>
    </xf>
    <xf numFmtId="0" fontId="15" fillId="24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15" fillId="24" borderId="1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4" fontId="7" fillId="0" borderId="26" xfId="0" applyNumberFormat="1" applyFont="1" applyBorder="1" applyAlignment="1" applyProtection="1">
      <alignment horizontal="right" vertical="center" wrapText="1"/>
      <protection/>
    </xf>
    <xf numFmtId="49" fontId="7" fillId="0" borderId="9" xfId="0" applyNumberFormat="1" applyFont="1" applyBorder="1" applyAlignment="1">
      <alignment vertical="center"/>
    </xf>
    <xf numFmtId="9" fontId="7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/>
    </xf>
    <xf numFmtId="2" fontId="15" fillId="24" borderId="24" xfId="0" applyNumberFormat="1" applyFont="1" applyFill="1" applyBorder="1" applyAlignment="1" applyProtection="1">
      <alignment horizontal="center" vertical="center"/>
      <protection/>
    </xf>
    <xf numFmtId="0" fontId="15" fillId="24" borderId="26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0" fontId="15" fillId="24" borderId="25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2" fontId="15" fillId="24" borderId="25" xfId="0" applyNumberFormat="1" applyFont="1" applyFill="1" applyBorder="1" applyAlignment="1" applyProtection="1">
      <alignment horizontal="center" vertical="center"/>
      <protection/>
    </xf>
    <xf numFmtId="2" fontId="15" fillId="24" borderId="26" xfId="0" applyNumberFormat="1" applyFont="1" applyFill="1" applyBorder="1" applyAlignment="1" applyProtection="1">
      <alignment horizontal="center" vertical="center"/>
      <protection/>
    </xf>
    <xf numFmtId="2" fontId="15" fillId="24" borderId="24" xfId="0" applyNumberFormat="1" applyFont="1" applyFill="1" applyBorder="1" applyAlignment="1" applyProtection="1">
      <alignment horizontal="center" vertical="center" wrapText="1"/>
      <protection/>
    </xf>
    <xf numFmtId="2" fontId="15" fillId="24" borderId="25" xfId="0" applyNumberFormat="1" applyFont="1" applyFill="1" applyBorder="1" applyAlignment="1" applyProtection="1">
      <alignment horizontal="center" vertical="center" wrapText="1"/>
      <protection/>
    </xf>
    <xf numFmtId="2" fontId="15" fillId="24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24" borderId="26" xfId="0" applyNumberFormat="1" applyFont="1" applyFill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22" fillId="0" borderId="0" xfId="65" applyFont="1" applyAlignment="1">
      <alignment horizontal="center"/>
      <protection/>
    </xf>
    <xf numFmtId="0" fontId="1" fillId="0" borderId="0" xfId="65" applyFont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1" fillId="0" borderId="9" xfId="65" applyNumberFormat="1" applyFont="1" applyBorder="1" applyAlignment="1">
      <alignment horizontal="center" vertical="center"/>
      <protection/>
    </xf>
    <xf numFmtId="0" fontId="1" fillId="0" borderId="9" xfId="65" applyNumberFormat="1" applyFont="1" applyBorder="1" applyAlignment="1">
      <alignment horizontal="left" vertical="center"/>
      <protection/>
    </xf>
    <xf numFmtId="0" fontId="1" fillId="0" borderId="11" xfId="65" applyNumberFormat="1" applyFont="1" applyBorder="1" applyAlignment="1">
      <alignment horizontal="left" vertical="center"/>
      <protection/>
    </xf>
    <xf numFmtId="0" fontId="1" fillId="0" borderId="12" xfId="65" applyNumberFormat="1" applyFont="1" applyBorder="1" applyAlignment="1">
      <alignment horizontal="left" vertical="center"/>
      <protection/>
    </xf>
    <xf numFmtId="0" fontId="1" fillId="0" borderId="11" xfId="65" applyFont="1" applyBorder="1" applyAlignment="1">
      <alignment horizontal="left" vertical="center"/>
      <protection/>
    </xf>
    <xf numFmtId="0" fontId="1" fillId="0" borderId="12" xfId="65" applyFont="1" applyBorder="1" applyAlignment="1">
      <alignment horizontal="left" vertical="center"/>
      <protection/>
    </xf>
    <xf numFmtId="0" fontId="1" fillId="0" borderId="16" xfId="65" applyNumberFormat="1" applyFont="1" applyBorder="1" applyAlignment="1">
      <alignment horizontal="center" vertical="center"/>
      <protection/>
    </xf>
    <xf numFmtId="0" fontId="1" fillId="0" borderId="13" xfId="65" applyNumberFormat="1" applyFont="1" applyBorder="1" applyAlignment="1">
      <alignment horizontal="left" vertical="center"/>
      <protection/>
    </xf>
    <xf numFmtId="0" fontId="1" fillId="0" borderId="13" xfId="65" applyFont="1" applyBorder="1" applyAlignment="1">
      <alignment horizontal="left" vertical="center"/>
      <protection/>
    </xf>
    <xf numFmtId="0" fontId="7" fillId="0" borderId="9" xfId="65" applyBorder="1">
      <alignment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17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97"/>
        <xdr:cNvSpPr>
          <a:spLocks/>
        </xdr:cNvSpPr>
      </xdr:nvSpPr>
      <xdr:spPr>
        <a:xfrm>
          <a:off x="752475" y="1457325"/>
          <a:ext cx="4257675" cy="3429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2" sqref="D2"/>
    </sheetView>
  </sheetViews>
  <sheetFormatPr defaultColWidth="8.796875" defaultRowHeight="15.75" customHeight="1"/>
  <cols>
    <col min="1" max="1" width="20" style="0" customWidth="1"/>
    <col min="2" max="2" width="56.5" style="0" customWidth="1"/>
    <col min="3" max="3" width="9" style="0" customWidth="1"/>
  </cols>
  <sheetData>
    <row r="1" spans="1:2" ht="148.5" customHeight="1">
      <c r="A1" s="194" t="s">
        <v>0</v>
      </c>
      <c r="B1" s="195"/>
    </row>
    <row r="2" spans="1:2" ht="120.75" customHeight="1">
      <c r="A2" s="195"/>
      <c r="B2" s="195"/>
    </row>
    <row r="3" spans="1:2" ht="15.75" customHeight="1">
      <c r="A3" s="183" t="s">
        <v>1</v>
      </c>
      <c r="B3" s="196"/>
    </row>
    <row r="4" spans="1:2" ht="15.75" customHeight="1">
      <c r="A4" s="197" t="s">
        <v>2</v>
      </c>
      <c r="B4" s="198"/>
    </row>
    <row r="5" spans="1:2" ht="15.75" customHeight="1">
      <c r="A5" s="199" t="s">
        <v>3</v>
      </c>
      <c r="B5" s="200"/>
    </row>
    <row r="6" spans="1:2" ht="15.75" customHeight="1">
      <c r="A6" s="201"/>
      <c r="B6" s="201"/>
    </row>
    <row r="7" ht="43.5" customHeight="1"/>
    <row r="8" ht="15"/>
    <row r="9" ht="15"/>
    <row r="10" ht="15"/>
    <row r="11" ht="15"/>
    <row r="12" ht="15"/>
    <row r="13" ht="15"/>
  </sheetData>
  <sheetProtection/>
  <mergeCells count="6">
    <mergeCell ref="A1:B1"/>
    <mergeCell ref="A2:B2"/>
    <mergeCell ref="A3:B3"/>
    <mergeCell ref="A4:B4"/>
    <mergeCell ref="A5:B5"/>
    <mergeCell ref="A6:B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11" sqref="I11"/>
    </sheetView>
  </sheetViews>
  <sheetFormatPr defaultColWidth="8.796875" defaultRowHeight="15.75" customHeight="1"/>
  <cols>
    <col min="1" max="1" width="2.09765625" style="0" customWidth="1"/>
    <col min="2" max="2" width="10.296875" style="0" customWidth="1"/>
    <col min="3" max="3" width="19" style="0" customWidth="1"/>
    <col min="4" max="4" width="13.59765625" style="0" customWidth="1"/>
    <col min="5" max="5" width="17.796875" style="0" customWidth="1"/>
    <col min="6" max="8" width="8.69921875" style="0" customWidth="1"/>
    <col min="9" max="9" width="11.69921875" style="0" customWidth="1"/>
    <col min="10" max="10" width="9" style="0" customWidth="1"/>
  </cols>
  <sheetData>
    <row r="1" spans="1:9" ht="30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19"/>
    </row>
    <row r="2" spans="1:9" ht="28.5" customHeight="1">
      <c r="A2" s="110" t="s">
        <v>287</v>
      </c>
      <c r="B2" s="110"/>
      <c r="C2" s="110"/>
      <c r="D2" s="110"/>
      <c r="E2" s="110"/>
      <c r="F2" s="110"/>
      <c r="G2" s="110"/>
      <c r="H2" s="110"/>
      <c r="I2" s="110"/>
    </row>
    <row r="3" spans="1:9" ht="22.5" customHeight="1">
      <c r="A3" s="109"/>
      <c r="B3" s="109"/>
      <c r="C3" s="109"/>
      <c r="D3" s="109"/>
      <c r="E3" s="117" t="s">
        <v>42</v>
      </c>
      <c r="F3" s="117"/>
      <c r="G3" s="117"/>
      <c r="H3" s="117"/>
      <c r="I3" s="117"/>
    </row>
    <row r="4" spans="1:9" ht="22.5" customHeight="1">
      <c r="A4" s="139" t="s">
        <v>43</v>
      </c>
      <c r="B4" s="139" t="s">
        <v>270</v>
      </c>
      <c r="C4" s="139" t="s">
        <v>271</v>
      </c>
      <c r="D4" s="139" t="s">
        <v>272</v>
      </c>
      <c r="E4" s="139" t="s">
        <v>273</v>
      </c>
      <c r="F4" s="114" t="s">
        <v>179</v>
      </c>
      <c r="G4" s="114" t="s">
        <v>260</v>
      </c>
      <c r="H4" s="114" t="s">
        <v>261</v>
      </c>
      <c r="I4" s="139" t="s">
        <v>263</v>
      </c>
    </row>
    <row r="5" spans="1:9" ht="15.75" customHeight="1">
      <c r="A5" s="139"/>
      <c r="B5" s="139"/>
      <c r="C5" s="139" t="s">
        <v>179</v>
      </c>
      <c r="D5" s="139"/>
      <c r="E5" s="139"/>
      <c r="F5" s="114">
        <v>115.71</v>
      </c>
      <c r="G5" s="114">
        <v>114.71</v>
      </c>
      <c r="H5" s="114">
        <v>1</v>
      </c>
      <c r="I5" s="139"/>
    </row>
    <row r="6" spans="1:9" ht="15.75" customHeight="1">
      <c r="A6" s="147" t="s">
        <v>51</v>
      </c>
      <c r="B6" s="148"/>
      <c r="C6" s="148"/>
      <c r="D6" s="148">
        <v>301</v>
      </c>
      <c r="E6" s="148" t="s">
        <v>288</v>
      </c>
      <c r="F6" s="149">
        <f>SUM(G6:H6)</f>
        <v>114.64</v>
      </c>
      <c r="G6" s="149">
        <v>114.64</v>
      </c>
      <c r="H6" s="149"/>
      <c r="I6" s="148"/>
    </row>
    <row r="7" spans="1:9" ht="15.75" customHeight="1">
      <c r="A7" s="147" t="s">
        <v>53</v>
      </c>
      <c r="B7" s="148"/>
      <c r="C7" s="148"/>
      <c r="D7" s="148">
        <v>30101</v>
      </c>
      <c r="E7" s="148" t="s">
        <v>289</v>
      </c>
      <c r="F7" s="149">
        <f aca="true" t="shared" si="0" ref="F7:F30">SUM(G7:H7)</f>
        <v>44.87</v>
      </c>
      <c r="G7" s="149">
        <v>44.87</v>
      </c>
      <c r="H7" s="149"/>
      <c r="I7" s="148"/>
    </row>
    <row r="8" spans="1:9" ht="15.75" customHeight="1">
      <c r="A8" s="147" t="s">
        <v>58</v>
      </c>
      <c r="B8" s="148"/>
      <c r="C8" s="148"/>
      <c r="D8" s="148">
        <v>30102</v>
      </c>
      <c r="E8" s="148" t="s">
        <v>290</v>
      </c>
      <c r="F8" s="149">
        <f t="shared" si="0"/>
        <v>12.16</v>
      </c>
      <c r="G8" s="149">
        <v>12.16</v>
      </c>
      <c r="H8" s="149"/>
      <c r="I8" s="148"/>
    </row>
    <row r="9" spans="1:9" ht="15.75" customHeight="1">
      <c r="A9" s="147" t="s">
        <v>63</v>
      </c>
      <c r="B9" s="148"/>
      <c r="C9" s="148"/>
      <c r="D9" s="148">
        <v>30103</v>
      </c>
      <c r="E9" s="148" t="s">
        <v>291</v>
      </c>
      <c r="F9" s="149">
        <f t="shared" si="0"/>
        <v>0</v>
      </c>
      <c r="G9" s="149"/>
      <c r="H9" s="149"/>
      <c r="I9" s="148"/>
    </row>
    <row r="10" spans="1:9" ht="15.75" customHeight="1">
      <c r="A10" s="147" t="s">
        <v>68</v>
      </c>
      <c r="B10" s="148"/>
      <c r="C10" s="148"/>
      <c r="D10" s="148">
        <v>30107</v>
      </c>
      <c r="E10" s="148" t="s">
        <v>292</v>
      </c>
      <c r="F10" s="149">
        <f t="shared" si="0"/>
        <v>23.72</v>
      </c>
      <c r="G10" s="149">
        <v>23.72</v>
      </c>
      <c r="H10" s="149"/>
      <c r="I10" s="148"/>
    </row>
    <row r="11" spans="1:9" ht="15.75" customHeight="1">
      <c r="A11" s="147" t="s">
        <v>73</v>
      </c>
      <c r="B11" s="148"/>
      <c r="C11" s="148"/>
      <c r="D11" s="148">
        <v>30108</v>
      </c>
      <c r="E11" s="148" t="s">
        <v>293</v>
      </c>
      <c r="F11" s="149">
        <f t="shared" si="0"/>
        <v>11.35</v>
      </c>
      <c r="G11" s="149">
        <v>11.35</v>
      </c>
      <c r="H11" s="149"/>
      <c r="I11" s="148"/>
    </row>
    <row r="12" spans="1:9" ht="15.75" customHeight="1">
      <c r="A12" s="147" t="s">
        <v>78</v>
      </c>
      <c r="B12" s="148"/>
      <c r="C12" s="148"/>
      <c r="D12" s="148">
        <v>30109</v>
      </c>
      <c r="E12" s="148" t="s">
        <v>294</v>
      </c>
      <c r="F12" s="149">
        <f t="shared" si="0"/>
        <v>5.68</v>
      </c>
      <c r="G12" s="149">
        <v>5.68</v>
      </c>
      <c r="H12" s="149"/>
      <c r="I12" s="148"/>
    </row>
    <row r="13" spans="1:9" ht="15.75" customHeight="1">
      <c r="A13" s="147" t="s">
        <v>83</v>
      </c>
      <c r="B13" s="148"/>
      <c r="C13" s="148"/>
      <c r="D13" s="148">
        <v>30110</v>
      </c>
      <c r="E13" s="148" t="s">
        <v>295</v>
      </c>
      <c r="F13" s="149">
        <f t="shared" si="0"/>
        <v>2.35</v>
      </c>
      <c r="G13" s="149">
        <v>2.35</v>
      </c>
      <c r="H13" s="149"/>
      <c r="I13" s="148"/>
    </row>
    <row r="14" spans="1:9" ht="15.75" customHeight="1">
      <c r="A14" s="147" t="s">
        <v>87</v>
      </c>
      <c r="B14" s="148"/>
      <c r="C14" s="148"/>
      <c r="D14" s="148">
        <v>30111</v>
      </c>
      <c r="E14" s="148" t="s">
        <v>296</v>
      </c>
      <c r="F14" s="149">
        <f t="shared" si="0"/>
        <v>2.61</v>
      </c>
      <c r="G14" s="149">
        <v>2.61</v>
      </c>
      <c r="H14" s="149"/>
      <c r="I14" s="148"/>
    </row>
    <row r="15" spans="1:9" ht="15.75" customHeight="1">
      <c r="A15" s="147" t="s">
        <v>91</v>
      </c>
      <c r="B15" s="148"/>
      <c r="C15" s="148"/>
      <c r="D15" s="148">
        <v>30112</v>
      </c>
      <c r="E15" s="148" t="s">
        <v>297</v>
      </c>
      <c r="F15" s="149">
        <f t="shared" si="0"/>
        <v>0.38</v>
      </c>
      <c r="G15" s="149">
        <v>0.38</v>
      </c>
      <c r="H15" s="149"/>
      <c r="I15" s="148"/>
    </row>
    <row r="16" spans="1:9" ht="15.75" customHeight="1">
      <c r="A16" s="147" t="s">
        <v>96</v>
      </c>
      <c r="B16" s="148"/>
      <c r="C16" s="148"/>
      <c r="D16" s="148">
        <v>30113</v>
      </c>
      <c r="E16" s="148" t="s">
        <v>281</v>
      </c>
      <c r="F16" s="149">
        <f t="shared" si="0"/>
        <v>8.79</v>
      </c>
      <c r="G16" s="149">
        <v>8.79</v>
      </c>
      <c r="H16" s="149"/>
      <c r="I16" s="148"/>
    </row>
    <row r="17" spans="1:9" ht="15.75" customHeight="1">
      <c r="A17" s="147" t="s">
        <v>101</v>
      </c>
      <c r="B17" s="148"/>
      <c r="C17" s="148"/>
      <c r="D17" s="148">
        <v>30199</v>
      </c>
      <c r="E17" s="148" t="s">
        <v>283</v>
      </c>
      <c r="F17" s="149">
        <f t="shared" si="0"/>
        <v>2.73</v>
      </c>
      <c r="G17" s="149">
        <v>2.73</v>
      </c>
      <c r="H17" s="149"/>
      <c r="I17" s="148"/>
    </row>
    <row r="18" spans="1:9" ht="15.75" customHeight="1">
      <c r="A18" s="147" t="s">
        <v>106</v>
      </c>
      <c r="B18" s="148"/>
      <c r="C18" s="148"/>
      <c r="D18" s="150" t="s">
        <v>298</v>
      </c>
      <c r="E18" s="131" t="s">
        <v>299</v>
      </c>
      <c r="F18" s="149">
        <v>1</v>
      </c>
      <c r="G18" s="149"/>
      <c r="H18" s="149">
        <v>1</v>
      </c>
      <c r="I18" s="148"/>
    </row>
    <row r="19" spans="1:9" ht="15.75" customHeight="1">
      <c r="A19" s="147" t="s">
        <v>110</v>
      </c>
      <c r="B19" s="148"/>
      <c r="C19" s="148"/>
      <c r="D19" s="150" t="s">
        <v>300</v>
      </c>
      <c r="E19" s="131" t="s">
        <v>301</v>
      </c>
      <c r="F19" s="149">
        <f t="shared" si="0"/>
        <v>1</v>
      </c>
      <c r="G19" s="149"/>
      <c r="H19" s="149">
        <v>1</v>
      </c>
      <c r="I19" s="148"/>
    </row>
    <row r="20" spans="1:9" ht="15.75" customHeight="1">
      <c r="A20" s="147" t="s">
        <v>114</v>
      </c>
      <c r="B20" s="148"/>
      <c r="C20" s="148"/>
      <c r="D20" s="150" t="s">
        <v>302</v>
      </c>
      <c r="E20" s="131" t="s">
        <v>303</v>
      </c>
      <c r="F20" s="149">
        <f t="shared" si="0"/>
        <v>0</v>
      </c>
      <c r="G20" s="149"/>
      <c r="H20" s="149"/>
      <c r="I20" s="148"/>
    </row>
    <row r="21" spans="1:9" ht="15.75" customHeight="1">
      <c r="A21" s="147" t="s">
        <v>118</v>
      </c>
      <c r="B21" s="148"/>
      <c r="C21" s="148"/>
      <c r="D21" s="150" t="s">
        <v>304</v>
      </c>
      <c r="E21" s="131" t="s">
        <v>305</v>
      </c>
      <c r="F21" s="149">
        <f t="shared" si="0"/>
        <v>0</v>
      </c>
      <c r="G21" s="149"/>
      <c r="H21" s="149"/>
      <c r="I21" s="148"/>
    </row>
    <row r="22" spans="1:9" ht="15.75" customHeight="1">
      <c r="A22" s="147" t="s">
        <v>122</v>
      </c>
      <c r="B22" s="148"/>
      <c r="C22" s="148"/>
      <c r="D22" s="150" t="s">
        <v>306</v>
      </c>
      <c r="E22" s="131" t="s">
        <v>307</v>
      </c>
      <c r="F22" s="149">
        <f t="shared" si="0"/>
        <v>0</v>
      </c>
      <c r="G22" s="149"/>
      <c r="H22" s="149"/>
      <c r="I22" s="148"/>
    </row>
    <row r="23" spans="1:9" ht="15.75" customHeight="1">
      <c r="A23" s="147" t="s">
        <v>125</v>
      </c>
      <c r="B23" s="148"/>
      <c r="C23" s="148"/>
      <c r="D23" s="150" t="s">
        <v>308</v>
      </c>
      <c r="E23" s="131" t="s">
        <v>309</v>
      </c>
      <c r="F23" s="149">
        <f t="shared" si="0"/>
        <v>0</v>
      </c>
      <c r="G23" s="149"/>
      <c r="H23" s="149"/>
      <c r="I23" s="148"/>
    </row>
    <row r="24" spans="1:9" ht="15.75" customHeight="1">
      <c r="A24" s="147" t="s">
        <v>128</v>
      </c>
      <c r="B24" s="148"/>
      <c r="C24" s="148"/>
      <c r="D24" s="150" t="s">
        <v>310</v>
      </c>
      <c r="E24" s="131" t="s">
        <v>311</v>
      </c>
      <c r="F24" s="149">
        <f t="shared" si="0"/>
        <v>0</v>
      </c>
      <c r="G24" s="149"/>
      <c r="H24" s="149"/>
      <c r="I24" s="148"/>
    </row>
    <row r="25" spans="1:9" ht="15.75" customHeight="1">
      <c r="A25" s="147" t="s">
        <v>131</v>
      </c>
      <c r="B25" s="148"/>
      <c r="C25" s="148"/>
      <c r="D25" s="150" t="s">
        <v>312</v>
      </c>
      <c r="E25" s="131" t="s">
        <v>313</v>
      </c>
      <c r="F25" s="149">
        <f t="shared" si="0"/>
        <v>0</v>
      </c>
      <c r="G25" s="149"/>
      <c r="H25" s="149"/>
      <c r="I25" s="148"/>
    </row>
    <row r="26" spans="1:9" ht="15.75" customHeight="1">
      <c r="A26" s="147" t="s">
        <v>134</v>
      </c>
      <c r="B26" s="148"/>
      <c r="C26" s="148"/>
      <c r="D26" s="150" t="s">
        <v>314</v>
      </c>
      <c r="E26" s="131" t="s">
        <v>315</v>
      </c>
      <c r="F26" s="149">
        <f t="shared" si="0"/>
        <v>0</v>
      </c>
      <c r="G26" s="149"/>
      <c r="H26" s="149"/>
      <c r="I26" s="148"/>
    </row>
    <row r="27" spans="1:9" ht="15.75" customHeight="1">
      <c r="A27" s="147" t="s">
        <v>136</v>
      </c>
      <c r="B27" s="148"/>
      <c r="C27" s="148"/>
      <c r="D27" s="148">
        <v>303</v>
      </c>
      <c r="E27" s="148" t="s">
        <v>316</v>
      </c>
      <c r="F27" s="149">
        <f t="shared" si="0"/>
        <v>0.072</v>
      </c>
      <c r="G27" s="149">
        <v>0.072</v>
      </c>
      <c r="H27" s="149"/>
      <c r="I27" s="148"/>
    </row>
    <row r="28" spans="1:9" ht="15.75" customHeight="1">
      <c r="A28" s="147" t="s">
        <v>138</v>
      </c>
      <c r="B28" s="148"/>
      <c r="C28" s="148"/>
      <c r="D28" s="148">
        <v>30399</v>
      </c>
      <c r="E28" s="148" t="s">
        <v>317</v>
      </c>
      <c r="F28" s="149">
        <f t="shared" si="0"/>
        <v>0.072</v>
      </c>
      <c r="G28" s="149">
        <v>0.072</v>
      </c>
      <c r="H28" s="149"/>
      <c r="I28" s="148"/>
    </row>
    <row r="29" spans="1:9" ht="15.75" customHeight="1">
      <c r="A29" s="147" t="s">
        <v>140</v>
      </c>
      <c r="B29" s="148"/>
      <c r="C29" s="148"/>
      <c r="D29" s="148"/>
      <c r="E29" s="148"/>
      <c r="F29" s="149">
        <f t="shared" si="0"/>
        <v>0</v>
      </c>
      <c r="G29" s="149"/>
      <c r="H29" s="149"/>
      <c r="I29" s="148"/>
    </row>
    <row r="30" spans="1:9" ht="15.75" customHeight="1">
      <c r="A30" s="147" t="s">
        <v>142</v>
      </c>
      <c r="B30" s="148"/>
      <c r="C30" s="148"/>
      <c r="D30" s="148"/>
      <c r="E30" s="148"/>
      <c r="F30" s="149">
        <f t="shared" si="0"/>
        <v>0</v>
      </c>
      <c r="G30" s="149"/>
      <c r="H30" s="149"/>
      <c r="I30" s="148"/>
    </row>
  </sheetData>
  <sheetProtection/>
  <mergeCells count="4">
    <mergeCell ref="A1:H1"/>
    <mergeCell ref="A2:I2"/>
    <mergeCell ref="A3:D3"/>
    <mergeCell ref="E3:I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9" sqref="F29"/>
    </sheetView>
  </sheetViews>
  <sheetFormatPr defaultColWidth="8.796875" defaultRowHeight="15.75" customHeight="1"/>
  <cols>
    <col min="1" max="1" width="2.796875" style="0" customWidth="1"/>
    <col min="2" max="2" width="11.796875" style="0" customWidth="1"/>
    <col min="3" max="3" width="8.59765625" style="0" customWidth="1"/>
    <col min="4" max="4" width="16.5" style="0" customWidth="1"/>
    <col min="5" max="5" width="8.69921875" style="0" customWidth="1"/>
    <col min="6" max="6" width="15.796875" style="0" customWidth="1"/>
    <col min="7" max="7" width="8.69921875" style="0" customWidth="1"/>
    <col min="8" max="8" width="14.296875" style="0" customWidth="1"/>
    <col min="9" max="9" width="8.69921875" style="0" customWidth="1"/>
    <col min="10" max="10" width="9" style="0" customWidth="1"/>
  </cols>
  <sheetData>
    <row r="1" spans="1:9" ht="22.5" customHeight="1">
      <c r="A1" s="123" t="s">
        <v>24</v>
      </c>
      <c r="B1" s="134"/>
      <c r="C1" s="134"/>
      <c r="D1" s="134"/>
      <c r="E1" s="134"/>
      <c r="F1" s="134"/>
      <c r="G1" s="134"/>
      <c r="H1" s="134"/>
      <c r="I1" s="145"/>
    </row>
    <row r="2" spans="1:9" ht="22.5" customHeight="1">
      <c r="A2" s="110" t="s">
        <v>318</v>
      </c>
      <c r="B2" s="120"/>
      <c r="C2" s="120"/>
      <c r="D2" s="120"/>
      <c r="E2" s="120"/>
      <c r="F2" s="120"/>
      <c r="G2" s="120"/>
      <c r="H2" s="120"/>
      <c r="I2" s="120"/>
    </row>
    <row r="3" spans="1:9" ht="14.25" customHeight="1">
      <c r="A3" s="109"/>
      <c r="B3" s="109"/>
      <c r="C3" s="109"/>
      <c r="D3" s="109"/>
      <c r="E3" s="117" t="s">
        <v>42</v>
      </c>
      <c r="F3" s="117"/>
      <c r="G3" s="117"/>
      <c r="H3" s="117"/>
      <c r="I3" s="117"/>
    </row>
    <row r="4" spans="1:9" ht="15.75" customHeight="1">
      <c r="A4" s="112" t="s">
        <v>43</v>
      </c>
      <c r="B4" s="135" t="s">
        <v>44</v>
      </c>
      <c r="C4" s="136"/>
      <c r="D4" s="137" t="s">
        <v>45</v>
      </c>
      <c r="E4" s="138"/>
      <c r="F4" s="138"/>
      <c r="G4" s="138"/>
      <c r="H4" s="138"/>
      <c r="I4" s="146"/>
    </row>
    <row r="5" spans="1:9" ht="24" customHeight="1">
      <c r="A5" s="139"/>
      <c r="B5" s="140" t="s">
        <v>46</v>
      </c>
      <c r="C5" s="141" t="s">
        <v>47</v>
      </c>
      <c r="D5" s="140" t="s">
        <v>319</v>
      </c>
      <c r="E5" s="141" t="s">
        <v>47</v>
      </c>
      <c r="F5" s="140" t="s">
        <v>320</v>
      </c>
      <c r="G5" s="141" t="s">
        <v>47</v>
      </c>
      <c r="H5" s="140" t="s">
        <v>50</v>
      </c>
      <c r="I5" s="141" t="s">
        <v>47</v>
      </c>
    </row>
    <row r="6" spans="1:9" ht="14.25" customHeight="1">
      <c r="A6" s="142" t="s">
        <v>51</v>
      </c>
      <c r="B6" s="143" t="s">
        <v>321</v>
      </c>
      <c r="C6" s="144" t="s">
        <v>322</v>
      </c>
      <c r="D6" s="143" t="s">
        <v>323</v>
      </c>
      <c r="E6" s="144" t="s">
        <v>322</v>
      </c>
      <c r="F6" s="143" t="s">
        <v>56</v>
      </c>
      <c r="G6" s="144" t="s">
        <v>322</v>
      </c>
      <c r="H6" s="143" t="s">
        <v>57</v>
      </c>
      <c r="I6" s="144" t="s">
        <v>322</v>
      </c>
    </row>
    <row r="7" spans="1:9" ht="15.75" customHeight="1">
      <c r="A7" s="142" t="s">
        <v>53</v>
      </c>
      <c r="B7" s="143"/>
      <c r="C7" s="144"/>
      <c r="D7" s="143" t="s">
        <v>324</v>
      </c>
      <c r="E7" s="144" t="s">
        <v>322</v>
      </c>
      <c r="F7" s="143" t="s">
        <v>61</v>
      </c>
      <c r="G7" s="144" t="s">
        <v>322</v>
      </c>
      <c r="H7" s="143" t="s">
        <v>62</v>
      </c>
      <c r="I7" s="144" t="s">
        <v>322</v>
      </c>
    </row>
    <row r="8" spans="1:9" ht="15.75" customHeight="1">
      <c r="A8" s="142" t="s">
        <v>58</v>
      </c>
      <c r="B8" s="143"/>
      <c r="C8" s="144"/>
      <c r="D8" s="143" t="s">
        <v>325</v>
      </c>
      <c r="E8" s="144" t="s">
        <v>322</v>
      </c>
      <c r="F8" s="143" t="s">
        <v>66</v>
      </c>
      <c r="G8" s="144" t="s">
        <v>322</v>
      </c>
      <c r="H8" s="143" t="s">
        <v>67</v>
      </c>
      <c r="I8" s="144" t="s">
        <v>322</v>
      </c>
    </row>
    <row r="9" spans="1:9" ht="15.75" customHeight="1">
      <c r="A9" s="142" t="s">
        <v>63</v>
      </c>
      <c r="B9" s="143"/>
      <c r="C9" s="144"/>
      <c r="D9" s="143" t="s">
        <v>326</v>
      </c>
      <c r="E9" s="144" t="s">
        <v>322</v>
      </c>
      <c r="F9" s="143" t="s">
        <v>71</v>
      </c>
      <c r="G9" s="144" t="s">
        <v>322</v>
      </c>
      <c r="H9" s="143" t="s">
        <v>72</v>
      </c>
      <c r="I9" s="144" t="s">
        <v>322</v>
      </c>
    </row>
    <row r="10" spans="1:9" ht="15.75" customHeight="1">
      <c r="A10" s="142" t="s">
        <v>68</v>
      </c>
      <c r="B10" s="143"/>
      <c r="C10" s="144"/>
      <c r="D10" s="143" t="s">
        <v>327</v>
      </c>
      <c r="E10" s="144" t="s">
        <v>322</v>
      </c>
      <c r="F10" s="143" t="s">
        <v>76</v>
      </c>
      <c r="G10" s="144" t="s">
        <v>322</v>
      </c>
      <c r="H10" s="143" t="s">
        <v>77</v>
      </c>
      <c r="I10" s="144" t="s">
        <v>322</v>
      </c>
    </row>
    <row r="11" spans="1:9" ht="15.75" customHeight="1">
      <c r="A11" s="142" t="s">
        <v>73</v>
      </c>
      <c r="B11" s="143"/>
      <c r="C11" s="144"/>
      <c r="D11" s="143" t="s">
        <v>328</v>
      </c>
      <c r="E11" s="144" t="s">
        <v>322</v>
      </c>
      <c r="F11" s="143" t="s">
        <v>81</v>
      </c>
      <c r="G11" s="144" t="s">
        <v>322</v>
      </c>
      <c r="H11" s="143" t="s">
        <v>82</v>
      </c>
      <c r="I11" s="144" t="s">
        <v>322</v>
      </c>
    </row>
    <row r="12" spans="1:9" ht="15.75" customHeight="1">
      <c r="A12" s="142" t="s">
        <v>78</v>
      </c>
      <c r="B12" s="143"/>
      <c r="C12" s="144"/>
      <c r="D12" s="143" t="s">
        <v>329</v>
      </c>
      <c r="E12" s="144" t="s">
        <v>322</v>
      </c>
      <c r="F12" s="143" t="s">
        <v>61</v>
      </c>
      <c r="G12" s="144" t="s">
        <v>322</v>
      </c>
      <c r="H12" s="143" t="s">
        <v>86</v>
      </c>
      <c r="I12" s="144" t="s">
        <v>322</v>
      </c>
    </row>
    <row r="13" spans="1:9" ht="15.75" customHeight="1">
      <c r="A13" s="142" t="s">
        <v>83</v>
      </c>
      <c r="B13" s="143"/>
      <c r="C13" s="144"/>
      <c r="D13" s="143" t="s">
        <v>330</v>
      </c>
      <c r="E13" s="144" t="s">
        <v>322</v>
      </c>
      <c r="F13" s="143" t="s">
        <v>66</v>
      </c>
      <c r="G13" s="144" t="s">
        <v>322</v>
      </c>
      <c r="H13" s="143" t="s">
        <v>90</v>
      </c>
      <c r="I13" s="144" t="s">
        <v>322</v>
      </c>
    </row>
    <row r="14" spans="1:9" ht="15.75" customHeight="1">
      <c r="A14" s="142" t="s">
        <v>87</v>
      </c>
      <c r="B14" s="143"/>
      <c r="C14" s="144"/>
      <c r="D14" s="143" t="s">
        <v>331</v>
      </c>
      <c r="E14" s="144" t="s">
        <v>322</v>
      </c>
      <c r="F14" s="143" t="s">
        <v>94</v>
      </c>
      <c r="G14" s="144" t="s">
        <v>322</v>
      </c>
      <c r="H14" s="143" t="s">
        <v>95</v>
      </c>
      <c r="I14" s="144" t="s">
        <v>322</v>
      </c>
    </row>
    <row r="15" spans="1:9" ht="15.75" customHeight="1">
      <c r="A15" s="142" t="s">
        <v>91</v>
      </c>
      <c r="B15" s="143"/>
      <c r="C15" s="144"/>
      <c r="D15" s="143" t="s">
        <v>332</v>
      </c>
      <c r="E15" s="144" t="s">
        <v>322</v>
      </c>
      <c r="F15" s="143" t="s">
        <v>99</v>
      </c>
      <c r="G15" s="144" t="s">
        <v>322</v>
      </c>
      <c r="H15" s="143" t="s">
        <v>100</v>
      </c>
      <c r="I15" s="144" t="s">
        <v>322</v>
      </c>
    </row>
    <row r="16" spans="1:9" ht="15.75" customHeight="1">
      <c r="A16" s="142" t="s">
        <v>96</v>
      </c>
      <c r="B16" s="143"/>
      <c r="C16" s="144"/>
      <c r="D16" s="143" t="s">
        <v>333</v>
      </c>
      <c r="E16" s="144" t="s">
        <v>322</v>
      </c>
      <c r="F16" s="143" t="s">
        <v>104</v>
      </c>
      <c r="G16" s="144" t="s">
        <v>322</v>
      </c>
      <c r="H16" s="143" t="s">
        <v>105</v>
      </c>
      <c r="I16" s="144" t="s">
        <v>322</v>
      </c>
    </row>
    <row r="17" spans="1:9" ht="15.75" customHeight="1">
      <c r="A17" s="142" t="s">
        <v>101</v>
      </c>
      <c r="B17" s="143"/>
      <c r="C17" s="144"/>
      <c r="D17" s="143" t="s">
        <v>334</v>
      </c>
      <c r="E17" s="144" t="s">
        <v>322</v>
      </c>
      <c r="F17" s="143" t="s">
        <v>108</v>
      </c>
      <c r="G17" s="144" t="s">
        <v>322</v>
      </c>
      <c r="H17" s="143" t="s">
        <v>109</v>
      </c>
      <c r="I17" s="144" t="s">
        <v>322</v>
      </c>
    </row>
    <row r="18" spans="1:9" ht="15.75" customHeight="1">
      <c r="A18" s="142" t="s">
        <v>106</v>
      </c>
      <c r="B18" s="143"/>
      <c r="C18" s="144"/>
      <c r="D18" s="143" t="s">
        <v>335</v>
      </c>
      <c r="E18" s="144" t="s">
        <v>322</v>
      </c>
      <c r="F18" s="143" t="s">
        <v>112</v>
      </c>
      <c r="G18" s="144" t="s">
        <v>322</v>
      </c>
      <c r="H18" s="143" t="s">
        <v>113</v>
      </c>
      <c r="I18" s="144" t="s">
        <v>322</v>
      </c>
    </row>
    <row r="19" spans="1:9" ht="15.75" customHeight="1">
      <c r="A19" s="142" t="s">
        <v>110</v>
      </c>
      <c r="B19" s="143"/>
      <c r="C19" s="144"/>
      <c r="D19" s="143" t="s">
        <v>336</v>
      </c>
      <c r="E19" s="144" t="s">
        <v>322</v>
      </c>
      <c r="F19" s="143" t="s">
        <v>116</v>
      </c>
      <c r="G19" s="144" t="s">
        <v>322</v>
      </c>
      <c r="H19" s="143" t="s">
        <v>117</v>
      </c>
      <c r="I19" s="144" t="s">
        <v>322</v>
      </c>
    </row>
    <row r="20" spans="1:9" ht="15.75" customHeight="1">
      <c r="A20" s="142" t="s">
        <v>114</v>
      </c>
      <c r="B20" s="143"/>
      <c r="C20" s="144"/>
      <c r="D20" s="143"/>
      <c r="E20" s="144"/>
      <c r="F20" s="143" t="s">
        <v>120</v>
      </c>
      <c r="G20" s="144" t="s">
        <v>322</v>
      </c>
      <c r="H20" s="143" t="s">
        <v>121</v>
      </c>
      <c r="I20" s="144" t="s">
        <v>322</v>
      </c>
    </row>
    <row r="21" spans="1:9" ht="15.75" customHeight="1">
      <c r="A21" s="142" t="s">
        <v>118</v>
      </c>
      <c r="B21" s="143"/>
      <c r="C21" s="144"/>
      <c r="D21" s="143"/>
      <c r="E21" s="144"/>
      <c r="F21" s="143" t="s">
        <v>124</v>
      </c>
      <c r="G21" s="144" t="s">
        <v>322</v>
      </c>
      <c r="H21" s="143"/>
      <c r="I21" s="144"/>
    </row>
    <row r="22" spans="1:9" ht="15.75" customHeight="1">
      <c r="A22" s="142" t="s">
        <v>122</v>
      </c>
      <c r="B22" s="143"/>
      <c r="C22" s="144"/>
      <c r="D22" s="143"/>
      <c r="E22" s="144"/>
      <c r="F22" s="143" t="s">
        <v>127</v>
      </c>
      <c r="G22" s="144" t="s">
        <v>322</v>
      </c>
      <c r="H22" s="143"/>
      <c r="I22" s="144"/>
    </row>
    <row r="23" spans="1:9" ht="15.75" customHeight="1">
      <c r="A23" s="142" t="s">
        <v>125</v>
      </c>
      <c r="B23" s="143"/>
      <c r="C23" s="144"/>
      <c r="D23" s="143"/>
      <c r="E23" s="144"/>
      <c r="F23" s="143" t="s">
        <v>130</v>
      </c>
      <c r="G23" s="144" t="s">
        <v>322</v>
      </c>
      <c r="H23" s="143"/>
      <c r="I23" s="144"/>
    </row>
    <row r="24" spans="1:9" ht="15.75" customHeight="1">
      <c r="A24" s="142" t="s">
        <v>128</v>
      </c>
      <c r="B24" s="143"/>
      <c r="C24" s="144"/>
      <c r="D24" s="143"/>
      <c r="E24" s="144"/>
      <c r="F24" s="143" t="s">
        <v>133</v>
      </c>
      <c r="G24" s="144" t="s">
        <v>322</v>
      </c>
      <c r="H24" s="143"/>
      <c r="I24" s="144"/>
    </row>
    <row r="25" spans="1:9" ht="15.75" customHeight="1">
      <c r="A25" s="142" t="s">
        <v>131</v>
      </c>
      <c r="B25" s="143"/>
      <c r="C25" s="144"/>
      <c r="D25" s="143"/>
      <c r="E25" s="144"/>
      <c r="F25" s="143"/>
      <c r="G25" s="144"/>
      <c r="H25" s="143"/>
      <c r="I25" s="144"/>
    </row>
    <row r="26" spans="1:9" ht="15.75" customHeight="1">
      <c r="A26" s="142" t="s">
        <v>134</v>
      </c>
      <c r="B26" s="143" t="s">
        <v>173</v>
      </c>
      <c r="C26" s="144" t="s">
        <v>322</v>
      </c>
      <c r="D26" s="143" t="s">
        <v>174</v>
      </c>
      <c r="E26" s="144" t="s">
        <v>322</v>
      </c>
      <c r="F26" s="143" t="s">
        <v>174</v>
      </c>
      <c r="G26" s="144" t="s">
        <v>322</v>
      </c>
      <c r="H26" s="143" t="s">
        <v>174</v>
      </c>
      <c r="I26" s="144" t="s">
        <v>322</v>
      </c>
    </row>
    <row r="27" ht="15.75" customHeight="1"/>
    <row r="28" ht="12.75" customHeight="1"/>
  </sheetData>
  <sheetProtection/>
  <mergeCells count="7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16" sqref="E16"/>
    </sheetView>
  </sheetViews>
  <sheetFormatPr defaultColWidth="8.796875" defaultRowHeight="15.75" customHeight="1"/>
  <cols>
    <col min="1" max="1" width="3.296875" style="0" customWidth="1"/>
    <col min="2" max="2" width="14.3984375" style="0" customWidth="1"/>
    <col min="3" max="3" width="28.09765625" style="0" customWidth="1"/>
    <col min="4" max="4" width="20" style="0" customWidth="1"/>
    <col min="5" max="5" width="34.3984375" style="0" customWidth="1"/>
    <col min="6" max="6" width="8" style="0" customWidth="1"/>
  </cols>
  <sheetData>
    <row r="1" spans="1:5" ht="15.75" customHeight="1">
      <c r="A1" s="123" t="s">
        <v>28</v>
      </c>
      <c r="B1" s="124"/>
      <c r="C1" s="124"/>
      <c r="D1" s="124"/>
      <c r="E1" s="125"/>
    </row>
    <row r="2" spans="1:5" ht="27.75" customHeight="1">
      <c r="A2" s="110" t="s">
        <v>29</v>
      </c>
      <c r="B2" s="120"/>
      <c r="C2" s="120"/>
      <c r="D2" s="120"/>
      <c r="E2" s="120"/>
    </row>
    <row r="3" spans="1:5" ht="24.75" customHeight="1">
      <c r="A3" s="111"/>
      <c r="B3" s="111"/>
      <c r="C3" s="117" t="s">
        <v>42</v>
      </c>
      <c r="D3" s="117"/>
      <c r="E3" s="117"/>
    </row>
    <row r="4" spans="1:5" ht="26.25" customHeight="1">
      <c r="A4" s="112" t="s">
        <v>43</v>
      </c>
      <c r="B4" s="126" t="s">
        <v>175</v>
      </c>
      <c r="C4" s="112" t="s">
        <v>337</v>
      </c>
      <c r="D4" s="127" t="s">
        <v>338</v>
      </c>
      <c r="E4" s="112" t="s">
        <v>339</v>
      </c>
    </row>
    <row r="5" spans="1:5" ht="15.75" customHeight="1">
      <c r="A5" s="116"/>
      <c r="B5" s="116">
        <v>340001</v>
      </c>
      <c r="C5" s="128" t="s">
        <v>179</v>
      </c>
      <c r="D5" s="129">
        <v>14.5</v>
      </c>
      <c r="E5" s="130"/>
    </row>
    <row r="6" spans="1:5" ht="15">
      <c r="A6" s="116"/>
      <c r="B6" s="116">
        <v>340001</v>
      </c>
      <c r="C6" s="131" t="s">
        <v>340</v>
      </c>
      <c r="D6" s="129">
        <v>1</v>
      </c>
      <c r="E6" s="132" t="s">
        <v>341</v>
      </c>
    </row>
    <row r="7" spans="1:5" ht="26.25" customHeight="1">
      <c r="A7" s="116"/>
      <c r="B7" s="116">
        <v>340001</v>
      </c>
      <c r="C7" s="131" t="s">
        <v>342</v>
      </c>
      <c r="D7" s="129">
        <v>7</v>
      </c>
      <c r="E7" s="132" t="s">
        <v>343</v>
      </c>
    </row>
    <row r="8" spans="1:5" ht="15">
      <c r="A8" s="116"/>
      <c r="B8" s="116">
        <v>340001</v>
      </c>
      <c r="C8" s="131" t="s">
        <v>344</v>
      </c>
      <c r="D8" s="129">
        <v>4</v>
      </c>
      <c r="E8" s="132" t="s">
        <v>345</v>
      </c>
    </row>
    <row r="9" spans="1:5" ht="24" customHeight="1">
      <c r="A9" s="116"/>
      <c r="B9" s="116">
        <v>340001</v>
      </c>
      <c r="C9" s="131" t="s">
        <v>346</v>
      </c>
      <c r="D9" s="129">
        <v>2.5</v>
      </c>
      <c r="E9" s="132" t="s">
        <v>347</v>
      </c>
    </row>
    <row r="10" spans="1:5" ht="15.75" customHeight="1">
      <c r="A10" s="116"/>
      <c r="B10" s="116"/>
      <c r="C10" s="131"/>
      <c r="D10" s="133"/>
      <c r="E10" s="132"/>
    </row>
    <row r="11" spans="1:5" ht="15.75" customHeight="1">
      <c r="A11" s="116"/>
      <c r="B11" s="116"/>
      <c r="C11" s="131"/>
      <c r="D11" s="133"/>
      <c r="E11" s="132"/>
    </row>
    <row r="12" spans="1:5" ht="15.75" customHeight="1">
      <c r="A12" s="116"/>
      <c r="B12" s="116"/>
      <c r="C12" s="131"/>
      <c r="D12" s="133"/>
      <c r="E12" s="132"/>
    </row>
    <row r="13" spans="1:5" ht="15.75" customHeight="1">
      <c r="A13" s="116"/>
      <c r="B13" s="116"/>
      <c r="C13" s="131"/>
      <c r="D13" s="133"/>
      <c r="E13" s="132"/>
    </row>
    <row r="14" spans="1:5" ht="15.75" customHeight="1">
      <c r="A14" s="116"/>
      <c r="B14" s="116"/>
      <c r="C14" s="116"/>
      <c r="D14" s="116"/>
      <c r="E14" s="116"/>
    </row>
    <row r="15" spans="1:5" ht="15.75" customHeight="1">
      <c r="A15" s="116"/>
      <c r="B15" s="116"/>
      <c r="C15" s="116"/>
      <c r="D15" s="116"/>
      <c r="E15" s="116"/>
    </row>
    <row r="16" spans="1:5" ht="15.75" customHeight="1">
      <c r="A16" s="116"/>
      <c r="B16" s="116"/>
      <c r="C16" s="116"/>
      <c r="D16" s="116"/>
      <c r="E16" s="116"/>
    </row>
    <row r="17" spans="1:5" ht="15.75" customHeight="1">
      <c r="A17" s="116"/>
      <c r="B17" s="116"/>
      <c r="C17" s="116"/>
      <c r="D17" s="116"/>
      <c r="E17" s="116"/>
    </row>
    <row r="18" spans="1:5" ht="15.75" customHeight="1">
      <c r="A18" s="116"/>
      <c r="B18" s="116"/>
      <c r="C18" s="116"/>
      <c r="D18" s="116"/>
      <c r="E18" s="116"/>
    </row>
    <row r="19" spans="1:5" ht="15.75" customHeight="1">
      <c r="A19" s="116"/>
      <c r="B19" s="116"/>
      <c r="C19" s="116"/>
      <c r="D19" s="116"/>
      <c r="E19" s="116"/>
    </row>
    <row r="20" spans="1:5" ht="15.75" customHeight="1">
      <c r="A20" s="116"/>
      <c r="B20" s="116"/>
      <c r="C20" s="116"/>
      <c r="D20" s="116"/>
      <c r="E20" s="116"/>
    </row>
    <row r="21" spans="1:5" ht="15.75" customHeight="1">
      <c r="A21" s="116"/>
      <c r="B21" s="116"/>
      <c r="C21" s="116"/>
      <c r="D21" s="116"/>
      <c r="E21" s="116"/>
    </row>
    <row r="22" spans="1:5" ht="15.75" customHeight="1">
      <c r="A22" s="116"/>
      <c r="B22" s="116"/>
      <c r="C22" s="116"/>
      <c r="D22" s="116"/>
      <c r="E22" s="116"/>
    </row>
    <row r="23" spans="1:5" ht="15.75" customHeight="1">
      <c r="A23" s="116"/>
      <c r="B23" s="116"/>
      <c r="C23" s="116"/>
      <c r="D23" s="116"/>
      <c r="E23" s="116"/>
    </row>
    <row r="24" spans="1:5" ht="15.75" customHeight="1">
      <c r="A24" s="116"/>
      <c r="B24" s="116"/>
      <c r="C24" s="116"/>
      <c r="D24" s="116"/>
      <c r="E24" s="116"/>
    </row>
    <row r="25" spans="1:5" ht="15.75" customHeight="1">
      <c r="A25" s="116"/>
      <c r="B25" s="116"/>
      <c r="C25" s="116"/>
      <c r="D25" s="116"/>
      <c r="E25" s="116"/>
    </row>
    <row r="26" spans="1:5" ht="15.75" customHeight="1">
      <c r="A26" s="116"/>
      <c r="B26" s="116"/>
      <c r="C26" s="116"/>
      <c r="D26" s="116"/>
      <c r="E26" s="116"/>
    </row>
    <row r="27" spans="1:5" ht="15.75" customHeight="1">
      <c r="A27" s="116"/>
      <c r="B27" s="116"/>
      <c r="C27" s="116"/>
      <c r="D27" s="116"/>
      <c r="E27" s="116"/>
    </row>
    <row r="28" spans="1:5" ht="15.75" customHeight="1">
      <c r="A28" s="116"/>
      <c r="B28" s="116"/>
      <c r="C28" s="116"/>
      <c r="D28" s="116"/>
      <c r="E28" s="116"/>
    </row>
    <row r="29" spans="1:5" ht="15.75" customHeight="1">
      <c r="A29" s="116"/>
      <c r="B29" s="116"/>
      <c r="C29" s="116"/>
      <c r="D29" s="116"/>
      <c r="E29" s="116"/>
    </row>
    <row r="30" spans="1:5" ht="15.75" customHeight="1">
      <c r="A30" s="116"/>
      <c r="B30" s="116"/>
      <c r="C30" s="116"/>
      <c r="D30" s="116"/>
      <c r="E30" s="116"/>
    </row>
    <row r="31" spans="1:5" ht="15.75" customHeight="1">
      <c r="A31" s="116"/>
      <c r="B31" s="116"/>
      <c r="C31" s="116"/>
      <c r="D31" s="116"/>
      <c r="E31" s="116"/>
    </row>
  </sheetData>
  <sheetProtection/>
  <mergeCells count="4">
    <mergeCell ref="A1:D1"/>
    <mergeCell ref="A2:E2"/>
    <mergeCell ref="A3:B3"/>
    <mergeCell ref="C3:E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P18" sqref="P18"/>
    </sheetView>
  </sheetViews>
  <sheetFormatPr defaultColWidth="8.796875" defaultRowHeight="15" customHeight="1"/>
  <cols>
    <col min="1" max="1" width="3.5" style="0" customWidth="1"/>
    <col min="2" max="2" width="7.09765625" style="0" customWidth="1"/>
    <col min="3" max="3" width="14.8984375" style="0" customWidth="1"/>
    <col min="4" max="4" width="12" style="0" customWidth="1"/>
    <col min="5" max="5" width="9" style="0" customWidth="1"/>
    <col min="6" max="6" width="7.69921875" style="0" customWidth="1"/>
    <col min="7" max="7" width="10.3984375" style="0" customWidth="1"/>
    <col min="8" max="8" width="11" style="0" customWidth="1"/>
    <col min="9" max="9" width="12.19921875" style="0" customWidth="1"/>
    <col min="10" max="10" width="11.5" style="0" customWidth="1"/>
    <col min="11" max="11" width="9.8984375" style="0" customWidth="1"/>
    <col min="12" max="12" width="12.3984375" style="0" customWidth="1"/>
    <col min="13" max="13" width="8" style="0" customWidth="1"/>
  </cols>
  <sheetData>
    <row r="1" spans="1:12" ht="15" customHeight="1">
      <c r="A1" s="109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9"/>
    </row>
    <row r="2" spans="1:12" ht="27.75" customHeight="1">
      <c r="A2" s="110" t="s">
        <v>348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0.5" customHeight="1">
      <c r="A3" s="111"/>
      <c r="B3" s="111"/>
      <c r="C3" s="111"/>
      <c r="D3" s="111"/>
      <c r="E3" s="111"/>
      <c r="F3" s="111"/>
      <c r="G3" s="121" t="s">
        <v>42</v>
      </c>
      <c r="H3" s="121"/>
      <c r="I3" s="121"/>
      <c r="J3" s="121"/>
      <c r="K3" s="121"/>
      <c r="L3" s="121"/>
    </row>
    <row r="4" spans="1:12" ht="30" customHeight="1">
      <c r="A4" s="112" t="s">
        <v>43</v>
      </c>
      <c r="B4" s="112" t="s">
        <v>349</v>
      </c>
      <c r="C4" s="112" t="s">
        <v>350</v>
      </c>
      <c r="D4" s="112" t="s">
        <v>351</v>
      </c>
      <c r="E4" s="115" t="s">
        <v>352</v>
      </c>
      <c r="F4" s="112" t="s">
        <v>353</v>
      </c>
      <c r="G4" s="112" t="s">
        <v>354</v>
      </c>
      <c r="H4" s="112" t="s">
        <v>355</v>
      </c>
      <c r="I4" s="112" t="s">
        <v>356</v>
      </c>
      <c r="J4" s="112" t="s">
        <v>357</v>
      </c>
      <c r="K4" s="112" t="s">
        <v>358</v>
      </c>
      <c r="L4" s="112" t="s">
        <v>263</v>
      </c>
    </row>
    <row r="5" spans="1:12" ht="15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1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1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1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1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1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ht="1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ht="1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ht="1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</row>
    <row r="29" spans="1:12" ht="1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</row>
    <row r="30" spans="1:12" ht="1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</row>
    <row r="31" spans="1:12" ht="1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1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</row>
    <row r="34" spans="1:12" ht="1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2" ht="1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  <row r="36" spans="1:12" ht="1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ht="1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</sheetData>
  <sheetProtection/>
  <mergeCells count="4">
    <mergeCell ref="A1:K1"/>
    <mergeCell ref="A2:L2"/>
    <mergeCell ref="A3:F3"/>
    <mergeCell ref="G3:L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G19" sqref="G19"/>
    </sheetView>
  </sheetViews>
  <sheetFormatPr defaultColWidth="8.796875" defaultRowHeight="15" customHeight="1"/>
  <cols>
    <col min="1" max="1" width="4.19921875" style="0" customWidth="1"/>
    <col min="2" max="2" width="3.5" style="0" customWidth="1"/>
    <col min="3" max="4" width="4" style="0" customWidth="1"/>
    <col min="5" max="5" width="8.69921875" style="0" customWidth="1"/>
    <col min="6" max="6" width="14.69921875" style="0" customWidth="1"/>
    <col min="7" max="7" width="14.8984375" style="0" customWidth="1"/>
    <col min="8" max="8" width="12" style="0" customWidth="1"/>
    <col min="9" max="9" width="8.19921875" style="0" customWidth="1"/>
    <col min="10" max="10" width="8.296875" style="0" customWidth="1"/>
    <col min="11" max="11" width="5.5" style="0" customWidth="1"/>
    <col min="12" max="12" width="4.3984375" style="0" customWidth="1"/>
    <col min="13" max="13" width="6.19921875" style="0" customWidth="1"/>
    <col min="14" max="14" width="5.59765625" style="0" customWidth="1"/>
    <col min="15" max="15" width="6.69921875" style="0" customWidth="1"/>
    <col min="16" max="16" width="9.296875" style="0" customWidth="1"/>
    <col min="17" max="17" width="11.69921875" style="0" customWidth="1"/>
    <col min="18" max="18" width="9" style="0" customWidth="1"/>
  </cols>
  <sheetData>
    <row r="1" spans="1:17" ht="25.5" customHeight="1">
      <c r="A1" s="109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9"/>
    </row>
    <row r="2" spans="1:17" ht="27.75" customHeight="1">
      <c r="A2" s="110" t="s">
        <v>359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21" customHeight="1">
      <c r="A3" s="111"/>
      <c r="B3" s="111"/>
      <c r="C3" s="111"/>
      <c r="D3" s="111"/>
      <c r="E3" s="111"/>
      <c r="F3" s="111"/>
      <c r="G3" s="111"/>
      <c r="H3" s="111"/>
      <c r="I3" s="117" t="s">
        <v>42</v>
      </c>
      <c r="J3" s="117"/>
      <c r="K3" s="117"/>
      <c r="L3" s="117"/>
      <c r="M3" s="117"/>
      <c r="N3" s="117"/>
      <c r="O3" s="117"/>
      <c r="P3" s="117"/>
      <c r="Q3" s="117"/>
    </row>
    <row r="4" spans="1:17" ht="27.75" customHeight="1">
      <c r="A4" s="112" t="s">
        <v>43</v>
      </c>
      <c r="B4" s="113" t="s">
        <v>360</v>
      </c>
      <c r="C4" s="114"/>
      <c r="D4" s="114"/>
      <c r="E4" s="112" t="s">
        <v>175</v>
      </c>
      <c r="F4" s="112" t="s">
        <v>361</v>
      </c>
      <c r="G4" s="112" t="s">
        <v>362</v>
      </c>
      <c r="H4" s="112" t="s">
        <v>363</v>
      </c>
      <c r="I4" s="112" t="s">
        <v>364</v>
      </c>
      <c r="J4" s="112" t="s">
        <v>365</v>
      </c>
      <c r="K4" s="113" t="s">
        <v>366</v>
      </c>
      <c r="L4" s="114"/>
      <c r="M4" s="113" t="s">
        <v>367</v>
      </c>
      <c r="N4" s="114"/>
      <c r="O4" s="112" t="s">
        <v>368</v>
      </c>
      <c r="P4" s="118" t="s">
        <v>369</v>
      </c>
      <c r="Q4" s="112" t="s">
        <v>370</v>
      </c>
    </row>
    <row r="5" spans="1:17" ht="22.5" customHeight="1">
      <c r="A5" s="112"/>
      <c r="B5" s="115" t="s">
        <v>371</v>
      </c>
      <c r="C5" s="115" t="s">
        <v>372</v>
      </c>
      <c r="D5" s="115" t="s">
        <v>373</v>
      </c>
      <c r="E5" s="112"/>
      <c r="F5" s="112"/>
      <c r="G5" s="112"/>
      <c r="H5" s="112"/>
      <c r="I5" s="112"/>
      <c r="J5" s="112"/>
      <c r="K5" s="115" t="s">
        <v>371</v>
      </c>
      <c r="L5" s="115" t="s">
        <v>372</v>
      </c>
      <c r="M5" s="115" t="s">
        <v>371</v>
      </c>
      <c r="N5" s="115" t="s">
        <v>372</v>
      </c>
      <c r="O5" s="112"/>
      <c r="P5" s="118"/>
      <c r="Q5" s="112"/>
    </row>
    <row r="6" spans="1:17" ht="19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</sheetData>
  <sheetProtection/>
  <mergeCells count="17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M10" sqref="M10"/>
    </sheetView>
  </sheetViews>
  <sheetFormatPr defaultColWidth="6.3984375" defaultRowHeight="15"/>
  <cols>
    <col min="1" max="1" width="9.3984375" style="95" customWidth="1"/>
    <col min="2" max="2" width="7.5" style="95" customWidth="1"/>
    <col min="3" max="3" width="10.296875" style="95" customWidth="1"/>
    <col min="4" max="4" width="13.796875" style="95" customWidth="1"/>
    <col min="5" max="5" width="11" style="95" customWidth="1"/>
    <col min="6" max="6" width="8.59765625" style="95" customWidth="1"/>
    <col min="7" max="7" width="10.19921875" style="95" customWidth="1"/>
    <col min="8" max="8" width="10" style="95" customWidth="1"/>
    <col min="9" max="16384" width="6.3984375" style="95" customWidth="1"/>
  </cols>
  <sheetData>
    <row r="1" ht="13.5">
      <c r="A1" s="96"/>
    </row>
    <row r="2" spans="1:8" ht="20.25">
      <c r="A2" s="97" t="s">
        <v>374</v>
      </c>
      <c r="B2" s="97"/>
      <c r="C2" s="97"/>
      <c r="D2" s="97"/>
      <c r="E2" s="97"/>
      <c r="F2" s="97"/>
      <c r="G2" s="97"/>
      <c r="H2" s="97"/>
    </row>
    <row r="3" spans="1:8" ht="29.25" customHeight="1">
      <c r="A3" s="98"/>
      <c r="G3" s="99" t="s">
        <v>42</v>
      </c>
      <c r="H3" s="100"/>
    </row>
    <row r="4" spans="1:8" ht="26.25" customHeight="1">
      <c r="A4" s="101" t="s">
        <v>375</v>
      </c>
      <c r="B4" s="102"/>
      <c r="C4" s="102"/>
      <c r="D4" s="102"/>
      <c r="E4" s="102"/>
      <c r="F4" s="103"/>
      <c r="G4" s="104" t="s">
        <v>309</v>
      </c>
      <c r="H4" s="104" t="s">
        <v>311</v>
      </c>
    </row>
    <row r="5" spans="1:8" ht="26.25" customHeight="1">
      <c r="A5" s="104" t="s">
        <v>187</v>
      </c>
      <c r="B5" s="105" t="s">
        <v>376</v>
      </c>
      <c r="C5" s="104" t="s">
        <v>377</v>
      </c>
      <c r="D5" s="104"/>
      <c r="E5" s="104"/>
      <c r="F5" s="104" t="s">
        <v>378</v>
      </c>
      <c r="G5" s="104"/>
      <c r="H5" s="104"/>
    </row>
    <row r="6" spans="1:8" ht="26.25" customHeight="1">
      <c r="A6" s="104"/>
      <c r="B6" s="106"/>
      <c r="C6" s="104" t="s">
        <v>187</v>
      </c>
      <c r="D6" s="107" t="s">
        <v>379</v>
      </c>
      <c r="E6" s="107" t="s">
        <v>380</v>
      </c>
      <c r="F6" s="104"/>
      <c r="G6" s="104"/>
      <c r="H6" s="104"/>
    </row>
    <row r="7" spans="1:8" ht="38.25" customHeight="1">
      <c r="A7" s="108">
        <f>B7+C7+F7</f>
        <v>0</v>
      </c>
      <c r="B7" s="108">
        <v>0</v>
      </c>
      <c r="C7" s="108">
        <f>SUM(D7:E7)</f>
        <v>0</v>
      </c>
      <c r="D7" s="108">
        <v>0</v>
      </c>
      <c r="E7" s="108">
        <v>0</v>
      </c>
      <c r="F7" s="108">
        <v>0</v>
      </c>
      <c r="G7" s="108">
        <v>1</v>
      </c>
      <c r="H7" s="108">
        <v>0</v>
      </c>
    </row>
  </sheetData>
  <sheetProtection/>
  <mergeCells count="9">
    <mergeCell ref="A2:H2"/>
    <mergeCell ref="G3:H3"/>
    <mergeCell ref="A4:F4"/>
    <mergeCell ref="C5:E5"/>
    <mergeCell ref="A5:A6"/>
    <mergeCell ref="B5:B6"/>
    <mergeCell ref="F5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7" sqref="B7:I8"/>
    </sheetView>
  </sheetViews>
  <sheetFormatPr defaultColWidth="8.796875" defaultRowHeight="15"/>
  <sheetData>
    <row r="1" spans="1:9" ht="20.25">
      <c r="A1" s="21" t="s">
        <v>381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5" t="s">
        <v>382</v>
      </c>
      <c r="B2" s="5"/>
      <c r="C2" s="5"/>
      <c r="D2" s="5" t="s">
        <v>340</v>
      </c>
      <c r="E2" s="5"/>
      <c r="F2" s="5"/>
      <c r="G2" s="5"/>
      <c r="H2" s="5"/>
      <c r="I2" s="5"/>
    </row>
    <row r="3" spans="1:9" ht="15">
      <c r="A3" s="5" t="s">
        <v>383</v>
      </c>
      <c r="B3" s="5"/>
      <c r="C3" s="5"/>
      <c r="D3" s="5"/>
      <c r="E3" s="5"/>
      <c r="F3" s="5" t="s">
        <v>384</v>
      </c>
      <c r="G3" s="5"/>
      <c r="H3" s="5"/>
      <c r="I3" s="5"/>
    </row>
    <row r="4" spans="1:9" ht="15">
      <c r="A4" s="5" t="s">
        <v>385</v>
      </c>
      <c r="B4" s="62"/>
      <c r="C4" s="62"/>
      <c r="D4" s="5" t="s">
        <v>386</v>
      </c>
      <c r="E4" s="5"/>
      <c r="F4" s="5">
        <v>1</v>
      </c>
      <c r="G4" s="5"/>
      <c r="H4" s="5"/>
      <c r="I4" s="5"/>
    </row>
    <row r="5" spans="1:9" ht="15">
      <c r="A5" s="62"/>
      <c r="B5" s="62"/>
      <c r="C5" s="62"/>
      <c r="D5" s="5" t="s">
        <v>387</v>
      </c>
      <c r="E5" s="5"/>
      <c r="F5" s="5">
        <v>1</v>
      </c>
      <c r="G5" s="5"/>
      <c r="H5" s="5"/>
      <c r="I5" s="5"/>
    </row>
    <row r="6" spans="1:9" ht="15">
      <c r="A6" s="62"/>
      <c r="B6" s="62"/>
      <c r="C6" s="62"/>
      <c r="D6" s="5" t="s">
        <v>388</v>
      </c>
      <c r="E6" s="5"/>
      <c r="F6" s="5"/>
      <c r="G6" s="5"/>
      <c r="H6" s="5"/>
      <c r="I6" s="5"/>
    </row>
    <row r="7" spans="1:9" ht="15">
      <c r="A7" s="7" t="s">
        <v>389</v>
      </c>
      <c r="B7" s="63" t="s">
        <v>341</v>
      </c>
      <c r="C7" s="64"/>
      <c r="D7" s="64"/>
      <c r="E7" s="64"/>
      <c r="F7" s="64"/>
      <c r="G7" s="64"/>
      <c r="H7" s="64"/>
      <c r="I7" s="64"/>
    </row>
    <row r="8" spans="1:9" ht="15">
      <c r="A8" s="8"/>
      <c r="B8" s="64"/>
      <c r="C8" s="64"/>
      <c r="D8" s="64"/>
      <c r="E8" s="64"/>
      <c r="F8" s="64"/>
      <c r="G8" s="64"/>
      <c r="H8" s="64"/>
      <c r="I8" s="64"/>
    </row>
    <row r="9" spans="1:9" ht="15">
      <c r="A9" s="7" t="s">
        <v>390</v>
      </c>
      <c r="B9" s="7" t="s">
        <v>391</v>
      </c>
      <c r="C9" s="7" t="s">
        <v>392</v>
      </c>
      <c r="D9" s="9" t="s">
        <v>393</v>
      </c>
      <c r="E9" s="10"/>
      <c r="F9" s="11"/>
      <c r="G9" s="9" t="s">
        <v>394</v>
      </c>
      <c r="H9" s="10"/>
      <c r="I9" s="11"/>
    </row>
    <row r="10" spans="1:9" ht="15">
      <c r="A10" s="7"/>
      <c r="B10" s="5" t="s">
        <v>395</v>
      </c>
      <c r="C10" s="5" t="s">
        <v>396</v>
      </c>
      <c r="D10" s="65" t="s">
        <v>397</v>
      </c>
      <c r="E10" s="66"/>
      <c r="F10" s="67"/>
      <c r="G10" s="68" t="s">
        <v>398</v>
      </c>
      <c r="H10" s="69"/>
      <c r="I10" s="80"/>
    </row>
    <row r="11" spans="1:9" ht="15">
      <c r="A11" s="7"/>
      <c r="B11" s="5"/>
      <c r="C11" s="5"/>
      <c r="D11" s="70"/>
      <c r="E11" s="71"/>
      <c r="F11" s="72"/>
      <c r="G11" s="73"/>
      <c r="H11" s="74"/>
      <c r="I11" s="81"/>
    </row>
    <row r="12" spans="1:9" ht="15">
      <c r="A12" s="7"/>
      <c r="B12" s="5"/>
      <c r="C12" s="5"/>
      <c r="D12" s="70"/>
      <c r="E12" s="71"/>
      <c r="F12" s="72"/>
      <c r="G12" s="73"/>
      <c r="H12" s="74"/>
      <c r="I12" s="81"/>
    </row>
    <row r="13" spans="1:9" ht="15">
      <c r="A13" s="7"/>
      <c r="B13" s="5"/>
      <c r="C13" s="5"/>
      <c r="D13" s="70"/>
      <c r="E13" s="71"/>
      <c r="F13" s="72"/>
      <c r="G13" s="73"/>
      <c r="H13" s="74"/>
      <c r="I13" s="81"/>
    </row>
    <row r="14" spans="1:9" ht="15">
      <c r="A14" s="7"/>
      <c r="B14" s="5"/>
      <c r="C14" s="5"/>
      <c r="D14" s="70"/>
      <c r="E14" s="71"/>
      <c r="F14" s="72"/>
      <c r="G14" s="73"/>
      <c r="H14" s="74"/>
      <c r="I14" s="81"/>
    </row>
    <row r="15" spans="1:9" ht="15">
      <c r="A15" s="7"/>
      <c r="B15" s="5"/>
      <c r="C15" s="5"/>
      <c r="D15" s="70"/>
      <c r="E15" s="71"/>
      <c r="F15" s="72"/>
      <c r="G15" s="73"/>
      <c r="H15" s="74"/>
      <c r="I15" s="81"/>
    </row>
    <row r="16" spans="1:9" ht="15">
      <c r="A16" s="7"/>
      <c r="B16" s="5"/>
      <c r="C16" s="5"/>
      <c r="D16" s="75"/>
      <c r="E16" s="76"/>
      <c r="F16" s="77"/>
      <c r="G16" s="78"/>
      <c r="H16" s="79"/>
      <c r="I16" s="82"/>
    </row>
    <row r="17" spans="1:9" ht="15">
      <c r="A17" s="7"/>
      <c r="B17" s="5"/>
      <c r="C17" s="5" t="s">
        <v>399</v>
      </c>
      <c r="D17" s="65" t="s">
        <v>400</v>
      </c>
      <c r="E17" s="66"/>
      <c r="F17" s="67"/>
      <c r="G17" s="65" t="s">
        <v>401</v>
      </c>
      <c r="H17" s="66"/>
      <c r="I17" s="67"/>
    </row>
    <row r="18" spans="1:9" ht="15">
      <c r="A18" s="7"/>
      <c r="B18" s="5"/>
      <c r="C18" s="5"/>
      <c r="D18" s="75"/>
      <c r="E18" s="76"/>
      <c r="F18" s="77"/>
      <c r="G18" s="75"/>
      <c r="H18" s="76"/>
      <c r="I18" s="77"/>
    </row>
    <row r="19" spans="1:9" ht="15">
      <c r="A19" s="7"/>
      <c r="B19" s="5"/>
      <c r="C19" s="5" t="s">
        <v>402</v>
      </c>
      <c r="D19" s="65" t="s">
        <v>403</v>
      </c>
      <c r="E19" s="66"/>
      <c r="F19" s="67"/>
      <c r="G19" s="65" t="s">
        <v>404</v>
      </c>
      <c r="H19" s="66"/>
      <c r="I19" s="67"/>
    </row>
    <row r="20" spans="1:9" ht="15">
      <c r="A20" s="7"/>
      <c r="B20" s="5"/>
      <c r="C20" s="5"/>
      <c r="D20" s="75"/>
      <c r="E20" s="76"/>
      <c r="F20" s="77"/>
      <c r="G20" s="75"/>
      <c r="H20" s="76"/>
      <c r="I20" s="77"/>
    </row>
    <row r="21" spans="1:9" ht="15">
      <c r="A21" s="7"/>
      <c r="B21" s="5"/>
      <c r="C21" s="5" t="s">
        <v>405</v>
      </c>
      <c r="D21" s="12" t="s">
        <v>406</v>
      </c>
      <c r="E21" s="13"/>
      <c r="F21" s="14"/>
      <c r="G21" s="12" t="s">
        <v>407</v>
      </c>
      <c r="H21" s="13"/>
      <c r="I21" s="14"/>
    </row>
    <row r="22" spans="1:9" ht="15">
      <c r="A22" s="7"/>
      <c r="B22" s="5"/>
      <c r="C22" s="5" t="s">
        <v>408</v>
      </c>
      <c r="D22" s="65" t="s">
        <v>409</v>
      </c>
      <c r="E22" s="66"/>
      <c r="F22" s="67"/>
      <c r="G22" s="65" t="s">
        <v>410</v>
      </c>
      <c r="H22" s="66"/>
      <c r="I22" s="67"/>
    </row>
    <row r="23" spans="1:9" ht="15">
      <c r="A23" s="7"/>
      <c r="B23" s="5"/>
      <c r="C23" s="5"/>
      <c r="D23" s="75"/>
      <c r="E23" s="76"/>
      <c r="F23" s="77"/>
      <c r="G23" s="75"/>
      <c r="H23" s="76"/>
      <c r="I23" s="77"/>
    </row>
    <row r="24" spans="1:9" ht="40.5">
      <c r="A24" s="7"/>
      <c r="B24" s="5" t="s">
        <v>411</v>
      </c>
      <c r="C24" s="5" t="s">
        <v>412</v>
      </c>
      <c r="D24" s="12" t="s">
        <v>413</v>
      </c>
      <c r="E24" s="13"/>
      <c r="F24" s="14"/>
      <c r="G24" s="12" t="s">
        <v>414</v>
      </c>
      <c r="H24" s="13"/>
      <c r="I24" s="14"/>
    </row>
  </sheetData>
  <sheetProtection/>
  <mergeCells count="37">
    <mergeCell ref="A1:I1"/>
    <mergeCell ref="A2:C2"/>
    <mergeCell ref="D2:I2"/>
    <mergeCell ref="A3:C3"/>
    <mergeCell ref="D3:E3"/>
    <mergeCell ref="F3:G3"/>
    <mergeCell ref="H3:I3"/>
    <mergeCell ref="D4:E4"/>
    <mergeCell ref="F4:I4"/>
    <mergeCell ref="D5:E5"/>
    <mergeCell ref="F5:I5"/>
    <mergeCell ref="D6:E6"/>
    <mergeCell ref="F6:I6"/>
    <mergeCell ref="D9:F9"/>
    <mergeCell ref="G9:I9"/>
    <mergeCell ref="D21:F21"/>
    <mergeCell ref="G21:I21"/>
    <mergeCell ref="D24:F24"/>
    <mergeCell ref="G24:I24"/>
    <mergeCell ref="A7:A8"/>
    <mergeCell ref="A9:A24"/>
    <mergeCell ref="B10:B21"/>
    <mergeCell ref="B22:B23"/>
    <mergeCell ref="C10:C16"/>
    <mergeCell ref="C17:C18"/>
    <mergeCell ref="C19:C20"/>
    <mergeCell ref="C22:C23"/>
    <mergeCell ref="A4:C6"/>
    <mergeCell ref="B7:I8"/>
    <mergeCell ref="D10:F16"/>
    <mergeCell ref="G10:I16"/>
    <mergeCell ref="D17:F18"/>
    <mergeCell ref="G17:I18"/>
    <mergeCell ref="D19:F20"/>
    <mergeCell ref="G19:I20"/>
    <mergeCell ref="D22:F23"/>
    <mergeCell ref="G22:I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7" sqref="B7:I8"/>
    </sheetView>
  </sheetViews>
  <sheetFormatPr defaultColWidth="8.796875" defaultRowHeight="15"/>
  <sheetData>
    <row r="1" spans="1:9" ht="20.25">
      <c r="A1" s="21" t="s">
        <v>381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5" t="s">
        <v>382</v>
      </c>
      <c r="B2" s="5"/>
      <c r="C2" s="5"/>
      <c r="D2" s="5" t="s">
        <v>342</v>
      </c>
      <c r="E2" s="5"/>
      <c r="F2" s="5"/>
      <c r="G2" s="5"/>
      <c r="H2" s="5"/>
      <c r="I2" s="5"/>
    </row>
    <row r="3" spans="1:9" ht="15">
      <c r="A3" s="5" t="s">
        <v>383</v>
      </c>
      <c r="B3" s="5"/>
      <c r="C3" s="5"/>
      <c r="D3" s="5"/>
      <c r="E3" s="5"/>
      <c r="F3" s="5" t="s">
        <v>384</v>
      </c>
      <c r="G3" s="5"/>
      <c r="H3" s="5">
        <v>1</v>
      </c>
      <c r="I3" s="5"/>
    </row>
    <row r="4" spans="1:9" ht="15">
      <c r="A4" s="5" t="s">
        <v>385</v>
      </c>
      <c r="B4" s="62"/>
      <c r="C4" s="62"/>
      <c r="D4" s="5" t="s">
        <v>386</v>
      </c>
      <c r="E4" s="5"/>
      <c r="F4" s="5">
        <v>7</v>
      </c>
      <c r="G4" s="5"/>
      <c r="H4" s="5"/>
      <c r="I4" s="5"/>
    </row>
    <row r="5" spans="1:9" ht="15">
      <c r="A5" s="62"/>
      <c r="B5" s="62"/>
      <c r="C5" s="62"/>
      <c r="D5" s="5" t="s">
        <v>387</v>
      </c>
      <c r="E5" s="5"/>
      <c r="F5" s="5">
        <v>7</v>
      </c>
      <c r="G5" s="5"/>
      <c r="H5" s="5"/>
      <c r="I5" s="5"/>
    </row>
    <row r="6" spans="1:9" ht="15">
      <c r="A6" s="62"/>
      <c r="B6" s="62"/>
      <c r="C6" s="62"/>
      <c r="D6" s="5" t="s">
        <v>388</v>
      </c>
      <c r="E6" s="5"/>
      <c r="F6" s="5"/>
      <c r="G6" s="5"/>
      <c r="H6" s="5"/>
      <c r="I6" s="5"/>
    </row>
    <row r="7" spans="1:9" ht="15">
      <c r="A7" s="7" t="s">
        <v>389</v>
      </c>
      <c r="B7" s="63" t="s">
        <v>343</v>
      </c>
      <c r="C7" s="64"/>
      <c r="D7" s="64"/>
      <c r="E7" s="64"/>
      <c r="F7" s="64"/>
      <c r="G7" s="64"/>
      <c r="H7" s="64"/>
      <c r="I7" s="64"/>
    </row>
    <row r="8" spans="1:9" ht="15">
      <c r="A8" s="8"/>
      <c r="B8" s="64"/>
      <c r="C8" s="64"/>
      <c r="D8" s="64"/>
      <c r="E8" s="64"/>
      <c r="F8" s="64"/>
      <c r="G8" s="64"/>
      <c r="H8" s="64"/>
      <c r="I8" s="64"/>
    </row>
    <row r="9" spans="1:9" ht="15">
      <c r="A9" s="7" t="s">
        <v>390</v>
      </c>
      <c r="B9" s="7" t="s">
        <v>391</v>
      </c>
      <c r="C9" s="7" t="s">
        <v>392</v>
      </c>
      <c r="D9" s="9" t="s">
        <v>393</v>
      </c>
      <c r="E9" s="10"/>
      <c r="F9" s="11"/>
      <c r="G9" s="9" t="s">
        <v>394</v>
      </c>
      <c r="H9" s="10"/>
      <c r="I9" s="11"/>
    </row>
    <row r="10" spans="1:9" ht="15">
      <c r="A10" s="7"/>
      <c r="B10" s="5" t="s">
        <v>395</v>
      </c>
      <c r="C10" s="5" t="s">
        <v>396</v>
      </c>
      <c r="D10" s="65" t="s">
        <v>397</v>
      </c>
      <c r="E10" s="66"/>
      <c r="F10" s="67"/>
      <c r="G10" s="68" t="s">
        <v>415</v>
      </c>
      <c r="H10" s="69"/>
      <c r="I10" s="80"/>
    </row>
    <row r="11" spans="1:9" ht="15">
      <c r="A11" s="7"/>
      <c r="B11" s="5"/>
      <c r="C11" s="5"/>
      <c r="D11" s="70"/>
      <c r="E11" s="71"/>
      <c r="F11" s="72"/>
      <c r="G11" s="73"/>
      <c r="H11" s="74"/>
      <c r="I11" s="81"/>
    </row>
    <row r="12" spans="1:9" ht="15">
      <c r="A12" s="7"/>
      <c r="B12" s="5"/>
      <c r="C12" s="5"/>
      <c r="D12" s="70"/>
      <c r="E12" s="71"/>
      <c r="F12" s="72"/>
      <c r="G12" s="73"/>
      <c r="H12" s="74"/>
      <c r="I12" s="81"/>
    </row>
    <row r="13" spans="1:9" ht="15">
      <c r="A13" s="7"/>
      <c r="B13" s="5"/>
      <c r="C13" s="5"/>
      <c r="D13" s="70"/>
      <c r="E13" s="71"/>
      <c r="F13" s="72"/>
      <c r="G13" s="73"/>
      <c r="H13" s="74"/>
      <c r="I13" s="81"/>
    </row>
    <row r="14" spans="1:9" ht="15">
      <c r="A14" s="7"/>
      <c r="B14" s="5"/>
      <c r="C14" s="5"/>
      <c r="D14" s="70"/>
      <c r="E14" s="71"/>
      <c r="F14" s="72"/>
      <c r="G14" s="73"/>
      <c r="H14" s="74"/>
      <c r="I14" s="81"/>
    </row>
    <row r="15" spans="1:9" ht="15">
      <c r="A15" s="7"/>
      <c r="B15" s="5"/>
      <c r="C15" s="5"/>
      <c r="D15" s="70"/>
      <c r="E15" s="71"/>
      <c r="F15" s="72"/>
      <c r="G15" s="73"/>
      <c r="H15" s="74"/>
      <c r="I15" s="81"/>
    </row>
    <row r="16" spans="1:9" ht="15">
      <c r="A16" s="7"/>
      <c r="B16" s="5"/>
      <c r="C16" s="5"/>
      <c r="D16" s="75"/>
      <c r="E16" s="76"/>
      <c r="F16" s="77"/>
      <c r="G16" s="78"/>
      <c r="H16" s="79"/>
      <c r="I16" s="82"/>
    </row>
    <row r="17" spans="1:9" ht="15">
      <c r="A17" s="7"/>
      <c r="B17" s="5"/>
      <c r="C17" s="5" t="s">
        <v>399</v>
      </c>
      <c r="D17" s="65" t="s">
        <v>400</v>
      </c>
      <c r="E17" s="66"/>
      <c r="F17" s="67"/>
      <c r="G17" s="65" t="s">
        <v>401</v>
      </c>
      <c r="H17" s="66"/>
      <c r="I17" s="67"/>
    </row>
    <row r="18" spans="1:9" ht="15">
      <c r="A18" s="7"/>
      <c r="B18" s="5"/>
      <c r="C18" s="5"/>
      <c r="D18" s="75"/>
      <c r="E18" s="76"/>
      <c r="F18" s="77"/>
      <c r="G18" s="75"/>
      <c r="H18" s="76"/>
      <c r="I18" s="77"/>
    </row>
    <row r="19" spans="1:9" ht="15">
      <c r="A19" s="7"/>
      <c r="B19" s="5"/>
      <c r="C19" s="5" t="s">
        <v>402</v>
      </c>
      <c r="D19" s="65" t="s">
        <v>403</v>
      </c>
      <c r="E19" s="66"/>
      <c r="F19" s="67"/>
      <c r="G19" s="65" t="s">
        <v>404</v>
      </c>
      <c r="H19" s="66"/>
      <c r="I19" s="67"/>
    </row>
    <row r="20" spans="1:9" ht="15">
      <c r="A20" s="7"/>
      <c r="B20" s="5"/>
      <c r="C20" s="5"/>
      <c r="D20" s="75"/>
      <c r="E20" s="76"/>
      <c r="F20" s="77"/>
      <c r="G20" s="75"/>
      <c r="H20" s="76"/>
      <c r="I20" s="77"/>
    </row>
    <row r="21" spans="1:9" ht="15">
      <c r="A21" s="7"/>
      <c r="B21" s="5"/>
      <c r="C21" s="5" t="s">
        <v>405</v>
      </c>
      <c r="D21" s="12" t="s">
        <v>406</v>
      </c>
      <c r="E21" s="13"/>
      <c r="F21" s="14"/>
      <c r="G21" s="12" t="s">
        <v>407</v>
      </c>
      <c r="H21" s="13"/>
      <c r="I21" s="14"/>
    </row>
    <row r="22" spans="1:9" ht="15">
      <c r="A22" s="7"/>
      <c r="B22" s="5"/>
      <c r="C22" s="5" t="s">
        <v>408</v>
      </c>
      <c r="D22" s="65" t="s">
        <v>409</v>
      </c>
      <c r="E22" s="66"/>
      <c r="F22" s="67"/>
      <c r="G22" s="65" t="s">
        <v>410</v>
      </c>
      <c r="H22" s="66"/>
      <c r="I22" s="67"/>
    </row>
    <row r="23" spans="1:9" ht="15">
      <c r="A23" s="7"/>
      <c r="B23" s="5"/>
      <c r="C23" s="5"/>
      <c r="D23" s="75"/>
      <c r="E23" s="76"/>
      <c r="F23" s="77"/>
      <c r="G23" s="75"/>
      <c r="H23" s="76"/>
      <c r="I23" s="77"/>
    </row>
    <row r="24" spans="1:9" ht="40.5">
      <c r="A24" s="7"/>
      <c r="B24" s="5" t="s">
        <v>411</v>
      </c>
      <c r="C24" s="5" t="s">
        <v>412</v>
      </c>
      <c r="D24" s="12" t="s">
        <v>413</v>
      </c>
      <c r="E24" s="13"/>
      <c r="F24" s="14"/>
      <c r="G24" s="12" t="s">
        <v>414</v>
      </c>
      <c r="H24" s="13"/>
      <c r="I24" s="14"/>
    </row>
  </sheetData>
  <sheetProtection/>
  <mergeCells count="37">
    <mergeCell ref="A1:I1"/>
    <mergeCell ref="A2:C2"/>
    <mergeCell ref="D2:I2"/>
    <mergeCell ref="A3:C3"/>
    <mergeCell ref="D3:E3"/>
    <mergeCell ref="F3:G3"/>
    <mergeCell ref="H3:I3"/>
    <mergeCell ref="D4:E4"/>
    <mergeCell ref="F4:I4"/>
    <mergeCell ref="D5:E5"/>
    <mergeCell ref="F5:I5"/>
    <mergeCell ref="D6:E6"/>
    <mergeCell ref="F6:I6"/>
    <mergeCell ref="D9:F9"/>
    <mergeCell ref="G9:I9"/>
    <mergeCell ref="D21:F21"/>
    <mergeCell ref="G21:I21"/>
    <mergeCell ref="D24:F24"/>
    <mergeCell ref="G24:I24"/>
    <mergeCell ref="A7:A8"/>
    <mergeCell ref="A9:A24"/>
    <mergeCell ref="B10:B21"/>
    <mergeCell ref="B22:B23"/>
    <mergeCell ref="C10:C16"/>
    <mergeCell ref="C17:C18"/>
    <mergeCell ref="C19:C20"/>
    <mergeCell ref="C22:C23"/>
    <mergeCell ref="A4:C6"/>
    <mergeCell ref="B7:I8"/>
    <mergeCell ref="D10:F16"/>
    <mergeCell ref="G10:I16"/>
    <mergeCell ref="D17:F18"/>
    <mergeCell ref="G17:I18"/>
    <mergeCell ref="D19:F20"/>
    <mergeCell ref="G19:I20"/>
    <mergeCell ref="D22:F23"/>
    <mergeCell ref="G22:I2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7" sqref="B7:I8"/>
    </sheetView>
  </sheetViews>
  <sheetFormatPr defaultColWidth="8.796875" defaultRowHeight="15"/>
  <sheetData>
    <row r="1" spans="1:9" ht="20.25">
      <c r="A1" s="83" t="s">
        <v>381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12" t="s">
        <v>382</v>
      </c>
      <c r="B2" s="13"/>
      <c r="C2" s="14"/>
      <c r="D2" s="12" t="s">
        <v>344</v>
      </c>
      <c r="E2" s="13"/>
      <c r="F2" s="13"/>
      <c r="G2" s="13"/>
      <c r="H2" s="13"/>
      <c r="I2" s="14"/>
    </row>
    <row r="3" spans="1:9" ht="15">
      <c r="A3" s="12" t="s">
        <v>383</v>
      </c>
      <c r="B3" s="13"/>
      <c r="C3" s="14"/>
      <c r="D3" s="12"/>
      <c r="E3" s="14"/>
      <c r="F3" s="12" t="s">
        <v>384</v>
      </c>
      <c r="G3" s="14"/>
      <c r="H3" s="12"/>
      <c r="I3" s="14"/>
    </row>
    <row r="4" spans="1:9" ht="15">
      <c r="A4" s="65" t="s">
        <v>385</v>
      </c>
      <c r="B4" s="66"/>
      <c r="C4" s="67"/>
      <c r="D4" s="12" t="s">
        <v>386</v>
      </c>
      <c r="E4" s="14"/>
      <c r="F4" s="12">
        <v>4</v>
      </c>
      <c r="G4" s="13"/>
      <c r="H4" s="13"/>
      <c r="I4" s="14"/>
    </row>
    <row r="5" spans="1:9" ht="15">
      <c r="A5" s="70"/>
      <c r="B5" s="71"/>
      <c r="C5" s="72"/>
      <c r="D5" s="12" t="s">
        <v>387</v>
      </c>
      <c r="E5" s="14"/>
      <c r="F5" s="12">
        <v>4</v>
      </c>
      <c r="G5" s="13"/>
      <c r="H5" s="13"/>
      <c r="I5" s="14"/>
    </row>
    <row r="6" spans="1:9" ht="15">
      <c r="A6" s="75"/>
      <c r="B6" s="76"/>
      <c r="C6" s="77"/>
      <c r="D6" s="12" t="s">
        <v>388</v>
      </c>
      <c r="E6" s="14"/>
      <c r="F6" s="12"/>
      <c r="G6" s="13"/>
      <c r="H6" s="13"/>
      <c r="I6" s="14"/>
    </row>
    <row r="7" spans="1:9" ht="15">
      <c r="A7" s="8" t="s">
        <v>389</v>
      </c>
      <c r="B7" s="84" t="s">
        <v>345</v>
      </c>
      <c r="C7" s="85"/>
      <c r="D7" s="85"/>
      <c r="E7" s="85"/>
      <c r="F7" s="85"/>
      <c r="G7" s="85"/>
      <c r="H7" s="85"/>
      <c r="I7" s="93"/>
    </row>
    <row r="8" spans="1:9" ht="15">
      <c r="A8" s="86"/>
      <c r="B8" s="87"/>
      <c r="C8" s="88"/>
      <c r="D8" s="88"/>
      <c r="E8" s="88"/>
      <c r="F8" s="88"/>
      <c r="G8" s="88"/>
      <c r="H8" s="88"/>
      <c r="I8" s="94"/>
    </row>
    <row r="9" spans="1:9" ht="15">
      <c r="A9" s="8" t="s">
        <v>390</v>
      </c>
      <c r="B9" s="7" t="s">
        <v>391</v>
      </c>
      <c r="C9" s="7" t="s">
        <v>392</v>
      </c>
      <c r="D9" s="9" t="s">
        <v>393</v>
      </c>
      <c r="E9" s="10"/>
      <c r="F9" s="11"/>
      <c r="G9" s="9" t="s">
        <v>394</v>
      </c>
      <c r="H9" s="10"/>
      <c r="I9" s="11"/>
    </row>
    <row r="10" spans="1:9" ht="15">
      <c r="A10" s="89"/>
      <c r="B10" s="90" t="s">
        <v>395</v>
      </c>
      <c r="C10" s="90" t="s">
        <v>396</v>
      </c>
      <c r="D10" s="65" t="s">
        <v>397</v>
      </c>
      <c r="E10" s="66"/>
      <c r="F10" s="67"/>
      <c r="G10" s="68" t="s">
        <v>416</v>
      </c>
      <c r="H10" s="69"/>
      <c r="I10" s="80"/>
    </row>
    <row r="11" spans="1:9" ht="15">
      <c r="A11" s="89"/>
      <c r="B11" s="91"/>
      <c r="C11" s="91"/>
      <c r="D11" s="70"/>
      <c r="E11" s="71"/>
      <c r="F11" s="72"/>
      <c r="G11" s="73"/>
      <c r="H11" s="74"/>
      <c r="I11" s="81"/>
    </row>
    <row r="12" spans="1:9" ht="15">
      <c r="A12" s="89"/>
      <c r="B12" s="91"/>
      <c r="C12" s="91"/>
      <c r="D12" s="70"/>
      <c r="E12" s="71"/>
      <c r="F12" s="72"/>
      <c r="G12" s="73"/>
      <c r="H12" s="74"/>
      <c r="I12" s="81"/>
    </row>
    <row r="13" spans="1:9" ht="15">
      <c r="A13" s="89"/>
      <c r="B13" s="91"/>
      <c r="C13" s="91"/>
      <c r="D13" s="70"/>
      <c r="E13" s="71"/>
      <c r="F13" s="72"/>
      <c r="G13" s="73"/>
      <c r="H13" s="74"/>
      <c r="I13" s="81"/>
    </row>
    <row r="14" spans="1:9" ht="15">
      <c r="A14" s="89"/>
      <c r="B14" s="91"/>
      <c r="C14" s="91"/>
      <c r="D14" s="70"/>
      <c r="E14" s="71"/>
      <c r="F14" s="72"/>
      <c r="G14" s="73"/>
      <c r="H14" s="74"/>
      <c r="I14" s="81"/>
    </row>
    <row r="15" spans="1:9" ht="15">
      <c r="A15" s="89"/>
      <c r="B15" s="91"/>
      <c r="C15" s="91"/>
      <c r="D15" s="70"/>
      <c r="E15" s="71"/>
      <c r="F15" s="72"/>
      <c r="G15" s="73"/>
      <c r="H15" s="74"/>
      <c r="I15" s="81"/>
    </row>
    <row r="16" spans="1:9" ht="15">
      <c r="A16" s="89"/>
      <c r="B16" s="91"/>
      <c r="C16" s="92"/>
      <c r="D16" s="75"/>
      <c r="E16" s="76"/>
      <c r="F16" s="77"/>
      <c r="G16" s="78"/>
      <c r="H16" s="79"/>
      <c r="I16" s="82"/>
    </row>
    <row r="17" spans="1:9" ht="15">
      <c r="A17" s="89"/>
      <c r="B17" s="91"/>
      <c r="C17" s="90" t="s">
        <v>399</v>
      </c>
      <c r="D17" s="65" t="s">
        <v>400</v>
      </c>
      <c r="E17" s="66"/>
      <c r="F17" s="67"/>
      <c r="G17" s="65" t="s">
        <v>401</v>
      </c>
      <c r="H17" s="66"/>
      <c r="I17" s="67"/>
    </row>
    <row r="18" spans="1:9" ht="15">
      <c r="A18" s="89"/>
      <c r="B18" s="91"/>
      <c r="C18" s="92"/>
      <c r="D18" s="75"/>
      <c r="E18" s="76"/>
      <c r="F18" s="77"/>
      <c r="G18" s="75"/>
      <c r="H18" s="76"/>
      <c r="I18" s="77"/>
    </row>
    <row r="19" spans="1:9" ht="15">
      <c r="A19" s="89"/>
      <c r="B19" s="91"/>
      <c r="C19" s="90" t="s">
        <v>402</v>
      </c>
      <c r="D19" s="65" t="s">
        <v>403</v>
      </c>
      <c r="E19" s="66"/>
      <c r="F19" s="67"/>
      <c r="G19" s="65" t="s">
        <v>404</v>
      </c>
      <c r="H19" s="66"/>
      <c r="I19" s="67"/>
    </row>
    <row r="20" spans="1:9" ht="15">
      <c r="A20" s="89"/>
      <c r="B20" s="91"/>
      <c r="C20" s="92"/>
      <c r="D20" s="75"/>
      <c r="E20" s="76"/>
      <c r="F20" s="77"/>
      <c r="G20" s="75"/>
      <c r="H20" s="76"/>
      <c r="I20" s="77"/>
    </row>
    <row r="21" spans="1:9" ht="15">
      <c r="A21" s="89"/>
      <c r="B21" s="92"/>
      <c r="C21" s="5" t="s">
        <v>405</v>
      </c>
      <c r="D21" s="12" t="s">
        <v>406</v>
      </c>
      <c r="E21" s="13"/>
      <c r="F21" s="14"/>
      <c r="G21" s="12" t="s">
        <v>407</v>
      </c>
      <c r="H21" s="13"/>
      <c r="I21" s="14"/>
    </row>
    <row r="22" spans="1:9" ht="15">
      <c r="A22" s="89"/>
      <c r="B22" s="90"/>
      <c r="C22" s="90" t="s">
        <v>408</v>
      </c>
      <c r="D22" s="65" t="s">
        <v>409</v>
      </c>
      <c r="E22" s="66"/>
      <c r="F22" s="67"/>
      <c r="G22" s="65" t="s">
        <v>410</v>
      </c>
      <c r="H22" s="66"/>
      <c r="I22" s="67"/>
    </row>
    <row r="23" spans="1:9" ht="15">
      <c r="A23" s="89"/>
      <c r="B23" s="92"/>
      <c r="C23" s="92"/>
      <c r="D23" s="75"/>
      <c r="E23" s="76"/>
      <c r="F23" s="77"/>
      <c r="G23" s="75"/>
      <c r="H23" s="76"/>
      <c r="I23" s="77"/>
    </row>
    <row r="24" spans="1:9" ht="40.5">
      <c r="A24" s="86"/>
      <c r="B24" s="5" t="s">
        <v>411</v>
      </c>
      <c r="C24" s="5" t="s">
        <v>412</v>
      </c>
      <c r="D24" s="12" t="s">
        <v>413</v>
      </c>
      <c r="E24" s="13"/>
      <c r="F24" s="14"/>
      <c r="G24" s="12" t="s">
        <v>414</v>
      </c>
      <c r="H24" s="13"/>
      <c r="I24" s="14"/>
    </row>
  </sheetData>
  <sheetProtection/>
  <mergeCells count="37">
    <mergeCell ref="A1:I1"/>
    <mergeCell ref="A2:C2"/>
    <mergeCell ref="D2:I2"/>
    <mergeCell ref="A3:C3"/>
    <mergeCell ref="D3:E3"/>
    <mergeCell ref="F3:G3"/>
    <mergeCell ref="H3:I3"/>
    <mergeCell ref="D4:E4"/>
    <mergeCell ref="F4:I4"/>
    <mergeCell ref="D5:E5"/>
    <mergeCell ref="F5:I5"/>
    <mergeCell ref="D6:E6"/>
    <mergeCell ref="F6:I6"/>
    <mergeCell ref="D9:F9"/>
    <mergeCell ref="G9:I9"/>
    <mergeCell ref="D21:F21"/>
    <mergeCell ref="G21:I21"/>
    <mergeCell ref="D24:F24"/>
    <mergeCell ref="G24:I24"/>
    <mergeCell ref="A7:A8"/>
    <mergeCell ref="A9:A24"/>
    <mergeCell ref="B10:B21"/>
    <mergeCell ref="B22:B23"/>
    <mergeCell ref="C10:C16"/>
    <mergeCell ref="C17:C18"/>
    <mergeCell ref="C19:C20"/>
    <mergeCell ref="C22:C23"/>
    <mergeCell ref="A4:C6"/>
    <mergeCell ref="B7:I8"/>
    <mergeCell ref="D10:F16"/>
    <mergeCell ref="G10:I16"/>
    <mergeCell ref="D17:F18"/>
    <mergeCell ref="G17:I18"/>
    <mergeCell ref="D19:F20"/>
    <mergeCell ref="G19:I20"/>
    <mergeCell ref="D22:F23"/>
    <mergeCell ref="G22:I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B7" sqref="B7:I8"/>
    </sheetView>
  </sheetViews>
  <sheetFormatPr defaultColWidth="4.3984375" defaultRowHeight="15"/>
  <cols>
    <col min="1" max="1" width="8.3984375" style="61" customWidth="1"/>
    <col min="2" max="2" width="8.69921875" style="61" customWidth="1"/>
    <col min="3" max="3" width="8.19921875" style="61" customWidth="1"/>
    <col min="4" max="4" width="18.59765625" style="61" customWidth="1"/>
    <col min="5" max="5" width="3" style="61" customWidth="1"/>
    <col min="6" max="6" width="4.3984375" style="61" customWidth="1"/>
    <col min="7" max="7" width="8.59765625" style="61" customWidth="1"/>
    <col min="8" max="16384" width="4.3984375" style="61" customWidth="1"/>
  </cols>
  <sheetData>
    <row r="1" spans="1:9" ht="20.25" customHeight="1">
      <c r="A1" s="21" t="s">
        <v>381</v>
      </c>
      <c r="B1" s="21"/>
      <c r="C1" s="21"/>
      <c r="D1" s="21"/>
      <c r="E1" s="21"/>
      <c r="F1" s="21"/>
      <c r="G1" s="21"/>
      <c r="H1" s="21"/>
      <c r="I1" s="21"/>
    </row>
    <row r="2" spans="1:9" ht="22.5" customHeight="1">
      <c r="A2" s="5" t="s">
        <v>382</v>
      </c>
      <c r="B2" s="5"/>
      <c r="C2" s="5"/>
      <c r="D2" s="5" t="s">
        <v>346</v>
      </c>
      <c r="E2" s="5"/>
      <c r="F2" s="5"/>
      <c r="G2" s="5"/>
      <c r="H2" s="5"/>
      <c r="I2" s="5"/>
    </row>
    <row r="3" spans="1:9" ht="14.25" customHeight="1">
      <c r="A3" s="5" t="s">
        <v>383</v>
      </c>
      <c r="B3" s="5"/>
      <c r="C3" s="5"/>
      <c r="D3" s="5"/>
      <c r="E3" s="5"/>
      <c r="F3" s="5" t="s">
        <v>384</v>
      </c>
      <c r="G3" s="5"/>
      <c r="H3" s="5"/>
      <c r="I3" s="5"/>
    </row>
    <row r="4" spans="1:9" ht="18.75" customHeight="1">
      <c r="A4" s="5" t="s">
        <v>385</v>
      </c>
      <c r="B4" s="62"/>
      <c r="C4" s="62"/>
      <c r="D4" s="5" t="s">
        <v>386</v>
      </c>
      <c r="E4" s="5"/>
      <c r="F4" s="5">
        <v>2.5</v>
      </c>
      <c r="G4" s="5"/>
      <c r="H4" s="5"/>
      <c r="I4" s="5"/>
    </row>
    <row r="5" spans="1:9" ht="18.75" customHeight="1">
      <c r="A5" s="62"/>
      <c r="B5" s="62"/>
      <c r="C5" s="62"/>
      <c r="D5" s="5" t="s">
        <v>387</v>
      </c>
      <c r="E5" s="5"/>
      <c r="F5" s="5">
        <v>2.5</v>
      </c>
      <c r="G5" s="5"/>
      <c r="H5" s="5"/>
      <c r="I5" s="5"/>
    </row>
    <row r="6" spans="1:9" ht="21.75" customHeight="1">
      <c r="A6" s="62"/>
      <c r="B6" s="62"/>
      <c r="C6" s="62"/>
      <c r="D6" s="5" t="s">
        <v>388</v>
      </c>
      <c r="E6" s="5"/>
      <c r="F6" s="5"/>
      <c r="G6" s="5"/>
      <c r="H6" s="5"/>
      <c r="I6" s="5"/>
    </row>
    <row r="7" spans="1:9" ht="21.75" customHeight="1">
      <c r="A7" s="7" t="s">
        <v>389</v>
      </c>
      <c r="B7" s="63" t="s">
        <v>347</v>
      </c>
      <c r="C7" s="64"/>
      <c r="D7" s="64"/>
      <c r="E7" s="64"/>
      <c r="F7" s="64"/>
      <c r="G7" s="64"/>
      <c r="H7" s="64"/>
      <c r="I7" s="64"/>
    </row>
    <row r="8" spans="1:9" ht="21.75" customHeight="1">
      <c r="A8" s="8"/>
      <c r="B8" s="64"/>
      <c r="C8" s="64"/>
      <c r="D8" s="64"/>
      <c r="E8" s="64"/>
      <c r="F8" s="64"/>
      <c r="G8" s="64"/>
      <c r="H8" s="64"/>
      <c r="I8" s="64"/>
    </row>
    <row r="9" spans="1:9" ht="28.5" customHeight="1">
      <c r="A9" s="7" t="s">
        <v>390</v>
      </c>
      <c r="B9" s="7" t="s">
        <v>391</v>
      </c>
      <c r="C9" s="7" t="s">
        <v>392</v>
      </c>
      <c r="D9" s="9" t="s">
        <v>393</v>
      </c>
      <c r="E9" s="10"/>
      <c r="F9" s="11"/>
      <c r="G9" s="9" t="s">
        <v>394</v>
      </c>
      <c r="H9" s="10"/>
      <c r="I9" s="11"/>
    </row>
    <row r="10" spans="1:9" ht="49.5" customHeight="1">
      <c r="A10" s="7"/>
      <c r="B10" s="5" t="s">
        <v>395</v>
      </c>
      <c r="C10" s="5" t="s">
        <v>396</v>
      </c>
      <c r="D10" s="65" t="s">
        <v>397</v>
      </c>
      <c r="E10" s="66"/>
      <c r="F10" s="67"/>
      <c r="G10" s="68" t="s">
        <v>417</v>
      </c>
      <c r="H10" s="69"/>
      <c r="I10" s="80"/>
    </row>
    <row r="11" spans="1:9" ht="21.75" customHeight="1">
      <c r="A11" s="7"/>
      <c r="B11" s="5"/>
      <c r="C11" s="5"/>
      <c r="D11" s="70"/>
      <c r="E11" s="71"/>
      <c r="F11" s="72"/>
      <c r="G11" s="73"/>
      <c r="H11" s="74"/>
      <c r="I11" s="81"/>
    </row>
    <row r="12" spans="1:9" ht="21.75" customHeight="1">
      <c r="A12" s="7"/>
      <c r="B12" s="5"/>
      <c r="C12" s="5"/>
      <c r="D12" s="70"/>
      <c r="E12" s="71"/>
      <c r="F12" s="72"/>
      <c r="G12" s="73"/>
      <c r="H12" s="74"/>
      <c r="I12" s="81"/>
    </row>
    <row r="13" spans="1:9" ht="21.75" customHeight="1">
      <c r="A13" s="7"/>
      <c r="B13" s="5"/>
      <c r="C13" s="5"/>
      <c r="D13" s="70"/>
      <c r="E13" s="71"/>
      <c r="F13" s="72"/>
      <c r="G13" s="73"/>
      <c r="H13" s="74"/>
      <c r="I13" s="81"/>
    </row>
    <row r="14" spans="1:9" ht="34.5" customHeight="1">
      <c r="A14" s="7"/>
      <c r="B14" s="5"/>
      <c r="C14" s="5"/>
      <c r="D14" s="70"/>
      <c r="E14" s="71"/>
      <c r="F14" s="72"/>
      <c r="G14" s="73"/>
      <c r="H14" s="74"/>
      <c r="I14" s="81"/>
    </row>
    <row r="15" spans="1:9" ht="34.5" customHeight="1">
      <c r="A15" s="7"/>
      <c r="B15" s="5"/>
      <c r="C15" s="5"/>
      <c r="D15" s="70"/>
      <c r="E15" s="71"/>
      <c r="F15" s="72"/>
      <c r="G15" s="73"/>
      <c r="H15" s="74"/>
      <c r="I15" s="81"/>
    </row>
    <row r="16" spans="1:9" ht="34.5" customHeight="1">
      <c r="A16" s="7"/>
      <c r="B16" s="5"/>
      <c r="C16" s="5"/>
      <c r="D16" s="75"/>
      <c r="E16" s="76"/>
      <c r="F16" s="77"/>
      <c r="G16" s="78"/>
      <c r="H16" s="79"/>
      <c r="I16" s="82"/>
    </row>
    <row r="17" spans="1:9" ht="34.5" customHeight="1">
      <c r="A17" s="7"/>
      <c r="B17" s="5"/>
      <c r="C17" s="5" t="s">
        <v>399</v>
      </c>
      <c r="D17" s="65" t="s">
        <v>400</v>
      </c>
      <c r="E17" s="66"/>
      <c r="F17" s="67"/>
      <c r="G17" s="65" t="s">
        <v>401</v>
      </c>
      <c r="H17" s="66"/>
      <c r="I17" s="67"/>
    </row>
    <row r="18" spans="1:9" ht="34.5" customHeight="1">
      <c r="A18" s="7"/>
      <c r="B18" s="5"/>
      <c r="C18" s="5"/>
      <c r="D18" s="75"/>
      <c r="E18" s="76"/>
      <c r="F18" s="77"/>
      <c r="G18" s="75"/>
      <c r="H18" s="76"/>
      <c r="I18" s="77"/>
    </row>
    <row r="19" spans="1:9" ht="34.5" customHeight="1">
      <c r="A19" s="7"/>
      <c r="B19" s="5"/>
      <c r="C19" s="5" t="s">
        <v>402</v>
      </c>
      <c r="D19" s="65" t="s">
        <v>403</v>
      </c>
      <c r="E19" s="66"/>
      <c r="F19" s="67"/>
      <c r="G19" s="65" t="s">
        <v>404</v>
      </c>
      <c r="H19" s="66"/>
      <c r="I19" s="67"/>
    </row>
    <row r="20" spans="1:9" ht="34.5" customHeight="1">
      <c r="A20" s="7"/>
      <c r="B20" s="5"/>
      <c r="C20" s="5"/>
      <c r="D20" s="75"/>
      <c r="E20" s="76"/>
      <c r="F20" s="77"/>
      <c r="G20" s="75"/>
      <c r="H20" s="76"/>
      <c r="I20" s="77"/>
    </row>
    <row r="21" spans="1:9" ht="34.5" customHeight="1">
      <c r="A21" s="7"/>
      <c r="B21" s="5"/>
      <c r="C21" s="5" t="s">
        <v>405</v>
      </c>
      <c r="D21" s="12" t="s">
        <v>406</v>
      </c>
      <c r="E21" s="13"/>
      <c r="F21" s="14"/>
      <c r="G21" s="12" t="s">
        <v>407</v>
      </c>
      <c r="H21" s="13"/>
      <c r="I21" s="14"/>
    </row>
    <row r="22" spans="1:9" ht="34.5" customHeight="1">
      <c r="A22" s="7"/>
      <c r="B22" s="5"/>
      <c r="C22" s="5" t="s">
        <v>408</v>
      </c>
      <c r="D22" s="65" t="s">
        <v>409</v>
      </c>
      <c r="E22" s="66"/>
      <c r="F22" s="67"/>
      <c r="G22" s="65" t="s">
        <v>410</v>
      </c>
      <c r="H22" s="66"/>
      <c r="I22" s="67"/>
    </row>
    <row r="23" spans="1:9" ht="11.25">
      <c r="A23" s="7"/>
      <c r="B23" s="5"/>
      <c r="C23" s="5"/>
      <c r="D23" s="75"/>
      <c r="E23" s="76"/>
      <c r="F23" s="77"/>
      <c r="G23" s="75"/>
      <c r="H23" s="76"/>
      <c r="I23" s="77"/>
    </row>
    <row r="24" spans="1:9" ht="40.5">
      <c r="A24" s="7"/>
      <c r="B24" s="5" t="s">
        <v>411</v>
      </c>
      <c r="C24" s="5" t="s">
        <v>412</v>
      </c>
      <c r="D24" s="12" t="s">
        <v>413</v>
      </c>
      <c r="E24" s="13"/>
      <c r="F24" s="14"/>
      <c r="G24" s="12" t="s">
        <v>414</v>
      </c>
      <c r="H24" s="13"/>
      <c r="I24" s="14"/>
    </row>
  </sheetData>
  <sheetProtection/>
  <mergeCells count="37">
    <mergeCell ref="A1:I1"/>
    <mergeCell ref="A2:C2"/>
    <mergeCell ref="D2:I2"/>
    <mergeCell ref="A3:C3"/>
    <mergeCell ref="D3:E3"/>
    <mergeCell ref="F3:G3"/>
    <mergeCell ref="H3:I3"/>
    <mergeCell ref="D4:E4"/>
    <mergeCell ref="F4:I4"/>
    <mergeCell ref="D5:E5"/>
    <mergeCell ref="F5:I5"/>
    <mergeCell ref="D6:E6"/>
    <mergeCell ref="F6:I6"/>
    <mergeCell ref="D9:F9"/>
    <mergeCell ref="G9:I9"/>
    <mergeCell ref="D21:F21"/>
    <mergeCell ref="G21:I21"/>
    <mergeCell ref="D24:F24"/>
    <mergeCell ref="G24:I24"/>
    <mergeCell ref="A7:A8"/>
    <mergeCell ref="A9:A24"/>
    <mergeCell ref="B10:B21"/>
    <mergeCell ref="B22:B23"/>
    <mergeCell ref="C10:C16"/>
    <mergeCell ref="C17:C18"/>
    <mergeCell ref="C19:C20"/>
    <mergeCell ref="C22:C23"/>
    <mergeCell ref="A4:C6"/>
    <mergeCell ref="D17:F18"/>
    <mergeCell ref="G17:I18"/>
    <mergeCell ref="D10:F16"/>
    <mergeCell ref="G10:I16"/>
    <mergeCell ref="D22:F23"/>
    <mergeCell ref="G22:I23"/>
    <mergeCell ref="B7:I8"/>
    <mergeCell ref="D19:F20"/>
    <mergeCell ref="G19:I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C4">
      <selection activeCell="L14" sqref="L14"/>
    </sheetView>
  </sheetViews>
  <sheetFormatPr defaultColWidth="8.796875" defaultRowHeight="15.75" customHeight="1"/>
  <cols>
    <col min="1" max="1" width="20" style="0" customWidth="1"/>
    <col min="2" max="2" width="56.5" style="0" customWidth="1"/>
    <col min="3" max="3" width="9" style="0" customWidth="1"/>
    <col min="5" max="5" width="3.3984375" style="0" customWidth="1"/>
    <col min="6" max="10" width="8.796875" style="0" hidden="1" customWidth="1"/>
    <col min="12" max="12" width="29.19921875" style="0" customWidth="1"/>
  </cols>
  <sheetData>
    <row r="1" spans="1:12" ht="67.5" customHeight="1">
      <c r="A1" s="181" t="s">
        <v>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34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2" ht="15.75" customHeight="1">
      <c r="A3" s="183"/>
      <c r="B3" s="183"/>
    </row>
    <row r="4" spans="1:12" ht="15.75" customHeight="1">
      <c r="A4" s="184" t="s">
        <v>5</v>
      </c>
      <c r="B4" s="185" t="s">
        <v>6</v>
      </c>
      <c r="C4" s="185"/>
      <c r="D4" s="185"/>
      <c r="E4" s="185"/>
      <c r="F4" s="185"/>
      <c r="G4" s="185"/>
      <c r="H4" s="185"/>
      <c r="I4" s="185"/>
      <c r="J4" s="185"/>
      <c r="K4" s="184" t="s">
        <v>7</v>
      </c>
      <c r="L4" s="184" t="s">
        <v>8</v>
      </c>
    </row>
    <row r="5" spans="1:12" ht="15.75" customHeight="1">
      <c r="A5" s="184" t="s">
        <v>9</v>
      </c>
      <c r="B5" s="185" t="s">
        <v>10</v>
      </c>
      <c r="C5" s="185"/>
      <c r="D5" s="185"/>
      <c r="E5" s="185"/>
      <c r="F5" s="185"/>
      <c r="G5" s="185"/>
      <c r="H5" s="185"/>
      <c r="I5" s="185"/>
      <c r="J5" s="185"/>
      <c r="K5" s="184" t="s">
        <v>11</v>
      </c>
      <c r="L5" s="184"/>
    </row>
    <row r="6" spans="1:12" ht="15.75" customHeight="1">
      <c r="A6" s="184" t="s">
        <v>12</v>
      </c>
      <c r="B6" s="185" t="s">
        <v>13</v>
      </c>
      <c r="C6" s="185"/>
      <c r="D6" s="185"/>
      <c r="E6" s="185"/>
      <c r="F6" s="185"/>
      <c r="G6" s="185"/>
      <c r="H6" s="185"/>
      <c r="I6" s="185"/>
      <c r="J6" s="185"/>
      <c r="K6" s="184" t="s">
        <v>11</v>
      </c>
      <c r="L6" s="184"/>
    </row>
    <row r="7" spans="1:12" ht="18.75" customHeight="1">
      <c r="A7" s="184" t="s">
        <v>14</v>
      </c>
      <c r="B7" s="185" t="s">
        <v>15</v>
      </c>
      <c r="C7" s="185"/>
      <c r="D7" s="185"/>
      <c r="E7" s="185"/>
      <c r="F7" s="185"/>
      <c r="G7" s="185"/>
      <c r="H7" s="185"/>
      <c r="I7" s="185"/>
      <c r="J7" s="185"/>
      <c r="K7" s="184" t="s">
        <v>11</v>
      </c>
      <c r="L7" s="184"/>
    </row>
    <row r="8" spans="1:12" ht="15">
      <c r="A8" s="184" t="s">
        <v>16</v>
      </c>
      <c r="B8" s="185" t="s">
        <v>17</v>
      </c>
      <c r="C8" s="185"/>
      <c r="D8" s="185"/>
      <c r="E8" s="185"/>
      <c r="F8" s="185"/>
      <c r="G8" s="185"/>
      <c r="H8" s="185"/>
      <c r="I8" s="185"/>
      <c r="J8" s="185"/>
      <c r="K8" s="184" t="s">
        <v>11</v>
      </c>
      <c r="L8" s="184"/>
    </row>
    <row r="9" spans="1:12" ht="15">
      <c r="A9" s="184" t="s">
        <v>18</v>
      </c>
      <c r="B9" s="185" t="s">
        <v>19</v>
      </c>
      <c r="C9" s="185"/>
      <c r="D9" s="185"/>
      <c r="E9" s="185"/>
      <c r="F9" s="185"/>
      <c r="G9" s="185"/>
      <c r="H9" s="185"/>
      <c r="I9" s="185"/>
      <c r="J9" s="185"/>
      <c r="K9" s="184" t="s">
        <v>11</v>
      </c>
      <c r="L9" s="184"/>
    </row>
    <row r="10" spans="1:12" ht="15">
      <c r="A10" s="184" t="s">
        <v>20</v>
      </c>
      <c r="B10" s="185" t="s">
        <v>21</v>
      </c>
      <c r="C10" s="185"/>
      <c r="D10" s="185"/>
      <c r="E10" s="185"/>
      <c r="F10" s="185"/>
      <c r="G10" s="185"/>
      <c r="H10" s="185"/>
      <c r="I10" s="185"/>
      <c r="J10" s="185"/>
      <c r="K10" s="184" t="s">
        <v>11</v>
      </c>
      <c r="L10" s="184"/>
    </row>
    <row r="11" spans="1:12" ht="15">
      <c r="A11" s="184" t="s">
        <v>22</v>
      </c>
      <c r="B11" s="185" t="s">
        <v>23</v>
      </c>
      <c r="C11" s="185"/>
      <c r="D11" s="185"/>
      <c r="E11" s="185"/>
      <c r="F11" s="185"/>
      <c r="G11" s="185"/>
      <c r="H11" s="185"/>
      <c r="I11" s="185"/>
      <c r="J11" s="185"/>
      <c r="K11" s="184" t="s">
        <v>11</v>
      </c>
      <c r="L11" s="184"/>
    </row>
    <row r="12" spans="1:12" ht="15">
      <c r="A12" s="184" t="s">
        <v>24</v>
      </c>
      <c r="B12" s="185" t="s">
        <v>25</v>
      </c>
      <c r="C12" s="185"/>
      <c r="D12" s="185"/>
      <c r="E12" s="185"/>
      <c r="F12" s="185"/>
      <c r="G12" s="185"/>
      <c r="H12" s="185"/>
      <c r="I12" s="185"/>
      <c r="J12" s="185"/>
      <c r="K12" s="184" t="s">
        <v>26</v>
      </c>
      <c r="L12" s="184" t="s">
        <v>27</v>
      </c>
    </row>
    <row r="13" spans="1:12" ht="15">
      <c r="A13" s="184" t="s">
        <v>28</v>
      </c>
      <c r="B13" s="185" t="s">
        <v>29</v>
      </c>
      <c r="C13" s="185"/>
      <c r="D13" s="185"/>
      <c r="E13" s="185"/>
      <c r="F13" s="185"/>
      <c r="G13" s="185"/>
      <c r="H13" s="185"/>
      <c r="I13" s="185"/>
      <c r="J13" s="185"/>
      <c r="K13" s="184" t="s">
        <v>11</v>
      </c>
      <c r="L13" s="184"/>
    </row>
    <row r="14" spans="1:12" ht="15.75" customHeight="1">
      <c r="A14" s="184" t="s">
        <v>30</v>
      </c>
      <c r="B14" s="186" t="s">
        <v>31</v>
      </c>
      <c r="C14" s="187"/>
      <c r="D14" s="187"/>
      <c r="E14" s="187"/>
      <c r="F14" s="187"/>
      <c r="G14" s="187"/>
      <c r="H14" s="187"/>
      <c r="I14" s="187"/>
      <c r="J14" s="191"/>
      <c r="K14" s="184" t="s">
        <v>26</v>
      </c>
      <c r="L14" s="184" t="s">
        <v>32</v>
      </c>
    </row>
    <row r="15" spans="1:12" ht="15.75" customHeight="1">
      <c r="A15" s="184" t="s">
        <v>30</v>
      </c>
      <c r="B15" s="186" t="s">
        <v>33</v>
      </c>
      <c r="C15" s="187"/>
      <c r="D15" s="187"/>
      <c r="E15" s="187"/>
      <c r="F15" s="187"/>
      <c r="G15" s="187"/>
      <c r="H15" s="187"/>
      <c r="I15" s="187"/>
      <c r="J15" s="191"/>
      <c r="K15" s="184" t="s">
        <v>26</v>
      </c>
      <c r="L15" s="184" t="s">
        <v>34</v>
      </c>
    </row>
    <row r="16" spans="1:12" ht="15.75" customHeight="1">
      <c r="A16" s="184" t="s">
        <v>35</v>
      </c>
      <c r="B16" s="186" t="s">
        <v>36</v>
      </c>
      <c r="C16" s="187"/>
      <c r="D16" s="187"/>
      <c r="E16" s="187"/>
      <c r="F16" s="187"/>
      <c r="G16" s="187"/>
      <c r="H16" s="187"/>
      <c r="I16" s="187"/>
      <c r="J16" s="191"/>
      <c r="K16" s="184" t="s">
        <v>11</v>
      </c>
      <c r="L16" s="184"/>
    </row>
    <row r="17" spans="1:12" ht="15.75" customHeight="1">
      <c r="A17" s="184" t="s">
        <v>37</v>
      </c>
      <c r="B17" s="188" t="s">
        <v>38</v>
      </c>
      <c r="C17" s="189"/>
      <c r="D17" s="189"/>
      <c r="E17" s="189"/>
      <c r="F17" s="189"/>
      <c r="G17" s="189"/>
      <c r="H17" s="189"/>
      <c r="I17" s="189"/>
      <c r="J17" s="192"/>
      <c r="K17" s="184" t="s">
        <v>11</v>
      </c>
      <c r="L17" s="193"/>
    </row>
    <row r="18" spans="1:12" ht="15.75" customHeight="1">
      <c r="A18" s="184" t="s">
        <v>39</v>
      </c>
      <c r="B18" s="188" t="s">
        <v>40</v>
      </c>
      <c r="C18" s="189"/>
      <c r="D18" s="189"/>
      <c r="E18" s="189"/>
      <c r="F18" s="189"/>
      <c r="G18" s="189"/>
      <c r="H18" s="189"/>
      <c r="I18" s="189"/>
      <c r="J18" s="192"/>
      <c r="K18" s="184" t="s">
        <v>26</v>
      </c>
      <c r="L18" s="184" t="s">
        <v>41</v>
      </c>
    </row>
    <row r="19" ht="15.75" customHeight="1">
      <c r="A19" s="190"/>
    </row>
  </sheetData>
  <sheetProtection/>
  <mergeCells count="14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5:J15"/>
    <mergeCell ref="B16:J16"/>
    <mergeCell ref="B18:J18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7">
      <selection activeCell="B15" sqref="B15:H15"/>
    </sheetView>
  </sheetViews>
  <sheetFormatPr defaultColWidth="7.19921875" defaultRowHeight="15"/>
  <cols>
    <col min="1" max="1" width="7.796875" style="16" customWidth="1"/>
    <col min="2" max="2" width="6.69921875" style="16" customWidth="1"/>
    <col min="3" max="3" width="5.8984375" style="16" customWidth="1"/>
    <col min="4" max="4" width="31.69921875" style="16" customWidth="1"/>
    <col min="5" max="6" width="7.296875" style="16" customWidth="1"/>
    <col min="7" max="7" width="7" style="16" customWidth="1"/>
    <col min="8" max="8" width="15.3984375" style="16" customWidth="1"/>
    <col min="9" max="255" width="7.19921875" style="16" customWidth="1"/>
    <col min="256" max="256" width="7.19921875" style="18" customWidth="1"/>
  </cols>
  <sheetData>
    <row r="1" spans="1:3" s="15" customFormat="1" ht="16.5" customHeight="1">
      <c r="A1" s="19" t="s">
        <v>39</v>
      </c>
      <c r="B1" s="20"/>
      <c r="C1" s="20"/>
    </row>
    <row r="2" spans="1:7" s="16" customFormat="1" ht="23.25" customHeight="1">
      <c r="A2" s="21" t="s">
        <v>38</v>
      </c>
      <c r="B2" s="21"/>
      <c r="C2" s="21"/>
      <c r="D2" s="21"/>
      <c r="E2" s="21"/>
      <c r="F2" s="21"/>
      <c r="G2" s="21"/>
    </row>
    <row r="3" spans="1:7" s="15" customFormat="1" ht="17.25" customHeight="1">
      <c r="A3" s="19"/>
      <c r="B3" s="19"/>
      <c r="C3" s="19"/>
      <c r="F3" s="22" t="s">
        <v>42</v>
      </c>
      <c r="G3" s="22"/>
    </row>
    <row r="4" spans="1:8" s="16" customFormat="1" ht="34.5" customHeight="1">
      <c r="A4" s="23" t="s">
        <v>418</v>
      </c>
      <c r="B4" s="24" t="s">
        <v>419</v>
      </c>
      <c r="C4" s="25"/>
      <c r="D4" s="25"/>
      <c r="E4" s="25"/>
      <c r="F4" s="25"/>
      <c r="G4" s="25"/>
      <c r="H4" s="25"/>
    </row>
    <row r="5" spans="1:8" s="16" customFormat="1" ht="21.75" customHeight="1">
      <c r="A5" s="23" t="s">
        <v>420</v>
      </c>
      <c r="B5" s="26" t="s">
        <v>189</v>
      </c>
      <c r="C5" s="26"/>
      <c r="D5" s="23" t="s">
        <v>421</v>
      </c>
      <c r="E5" s="27">
        <v>9127611977</v>
      </c>
      <c r="F5" s="27"/>
      <c r="G5" s="27"/>
      <c r="H5" s="27"/>
    </row>
    <row r="6" spans="1:8" s="16" customFormat="1" ht="21.75" customHeight="1">
      <c r="A6" s="23" t="s">
        <v>422</v>
      </c>
      <c r="B6" s="28" t="s">
        <v>423</v>
      </c>
      <c r="C6" s="29"/>
      <c r="D6" s="30"/>
      <c r="E6" s="23" t="s">
        <v>424</v>
      </c>
      <c r="F6" s="23"/>
      <c r="G6" s="23"/>
      <c r="H6" s="31" t="s">
        <v>425</v>
      </c>
    </row>
    <row r="7" spans="1:8" s="16" customFormat="1" ht="6.75" customHeight="1">
      <c r="A7" s="23"/>
      <c r="B7" s="32"/>
      <c r="C7" s="33"/>
      <c r="D7" s="34"/>
      <c r="E7" s="23"/>
      <c r="F7" s="23"/>
      <c r="G7" s="23"/>
      <c r="H7" s="35"/>
    </row>
    <row r="8" spans="1:8" s="16" customFormat="1" ht="21.75" customHeight="1">
      <c r="A8" s="23"/>
      <c r="B8" s="23" t="s">
        <v>426</v>
      </c>
      <c r="C8" s="23" t="s">
        <v>427</v>
      </c>
      <c r="D8" s="23"/>
      <c r="E8" s="23">
        <v>130.13</v>
      </c>
      <c r="F8" s="23"/>
      <c r="G8" s="23"/>
      <c r="H8" s="36">
        <v>1</v>
      </c>
    </row>
    <row r="9" spans="1:8" s="16" customFormat="1" ht="21" customHeight="1">
      <c r="A9" s="23"/>
      <c r="B9" s="23"/>
      <c r="C9" s="23" t="s">
        <v>428</v>
      </c>
      <c r="D9" s="23"/>
      <c r="E9" s="23"/>
      <c r="F9" s="23"/>
      <c r="G9" s="23"/>
      <c r="H9" s="37"/>
    </row>
    <row r="10" spans="1:8" s="16" customFormat="1" ht="30" customHeight="1">
      <c r="A10" s="23"/>
      <c r="B10" s="23"/>
      <c r="C10" s="23" t="s">
        <v>179</v>
      </c>
      <c r="D10" s="23"/>
      <c r="E10" s="23">
        <v>130.13</v>
      </c>
      <c r="F10" s="23"/>
      <c r="G10" s="23"/>
      <c r="H10" s="36">
        <v>1</v>
      </c>
    </row>
    <row r="11" spans="1:8" s="16" customFormat="1" ht="21.75" customHeight="1">
      <c r="A11" s="23"/>
      <c r="B11" s="23" t="s">
        <v>429</v>
      </c>
      <c r="C11" s="23" t="s">
        <v>430</v>
      </c>
      <c r="D11" s="23"/>
      <c r="E11" s="23">
        <v>130.13</v>
      </c>
      <c r="F11" s="23"/>
      <c r="G11" s="23"/>
      <c r="H11" s="36">
        <v>1</v>
      </c>
    </row>
    <row r="12" spans="1:8" s="16" customFormat="1" ht="21.75" customHeight="1">
      <c r="A12" s="23"/>
      <c r="B12" s="23"/>
      <c r="C12" s="23" t="s">
        <v>431</v>
      </c>
      <c r="D12" s="23"/>
      <c r="E12" s="23"/>
      <c r="F12" s="23"/>
      <c r="G12" s="23"/>
      <c r="H12" s="37"/>
    </row>
    <row r="13" spans="1:8" s="16" customFormat="1" ht="21.75" customHeight="1">
      <c r="A13" s="23"/>
      <c r="B13" s="23"/>
      <c r="C13" s="23" t="s">
        <v>179</v>
      </c>
      <c r="D13" s="23"/>
      <c r="E13" s="23">
        <v>130.13</v>
      </c>
      <c r="F13" s="23"/>
      <c r="G13" s="23"/>
      <c r="H13" s="36">
        <v>1</v>
      </c>
    </row>
    <row r="14" spans="1:8" s="16" customFormat="1" ht="21.75" customHeight="1">
      <c r="A14" s="23" t="s">
        <v>432</v>
      </c>
      <c r="B14" s="38" t="s">
        <v>433</v>
      </c>
      <c r="C14" s="39"/>
      <c r="D14" s="39"/>
      <c r="E14" s="39"/>
      <c r="F14" s="39"/>
      <c r="G14" s="39"/>
      <c r="H14" s="40"/>
    </row>
    <row r="15" spans="1:8" s="16" customFormat="1" ht="32.25" customHeight="1">
      <c r="A15" s="23" t="s">
        <v>434</v>
      </c>
      <c r="B15" s="38" t="s">
        <v>435</v>
      </c>
      <c r="C15" s="39"/>
      <c r="D15" s="39"/>
      <c r="E15" s="39"/>
      <c r="F15" s="39"/>
      <c r="G15" s="39"/>
      <c r="H15" s="40"/>
    </row>
    <row r="16" spans="1:8" s="16" customFormat="1" ht="21.75" customHeight="1">
      <c r="A16" s="23" t="s">
        <v>436</v>
      </c>
      <c r="B16" s="41" t="s">
        <v>437</v>
      </c>
      <c r="C16" s="42"/>
      <c r="D16" s="41" t="s">
        <v>438</v>
      </c>
      <c r="E16" s="43"/>
      <c r="F16" s="23" t="s">
        <v>439</v>
      </c>
      <c r="G16" s="23" t="s">
        <v>440</v>
      </c>
      <c r="H16" s="23" t="s">
        <v>441</v>
      </c>
    </row>
    <row r="17" spans="1:8" s="16" customFormat="1" ht="38.25" customHeight="1">
      <c r="A17" s="23"/>
      <c r="B17" s="44" t="s">
        <v>340</v>
      </c>
      <c r="C17" s="45"/>
      <c r="D17" s="44" t="s">
        <v>442</v>
      </c>
      <c r="E17" s="46"/>
      <c r="F17" s="47">
        <v>1</v>
      </c>
      <c r="G17" s="47">
        <v>1</v>
      </c>
      <c r="H17" s="47" t="s">
        <v>341</v>
      </c>
    </row>
    <row r="18" spans="1:8" s="16" customFormat="1" ht="0.75" customHeight="1">
      <c r="A18" s="23"/>
      <c r="B18" s="44"/>
      <c r="C18" s="46"/>
      <c r="D18" s="44"/>
      <c r="E18" s="46"/>
      <c r="F18" s="47"/>
      <c r="G18" s="47"/>
      <c r="H18" s="47"/>
    </row>
    <row r="19" spans="1:8" s="16" customFormat="1" ht="75" customHeight="1">
      <c r="A19" s="23"/>
      <c r="B19" s="44" t="s">
        <v>342</v>
      </c>
      <c r="C19" s="46"/>
      <c r="D19" s="44"/>
      <c r="E19" s="46"/>
      <c r="F19" s="47">
        <v>7</v>
      </c>
      <c r="G19" s="47">
        <v>7</v>
      </c>
      <c r="H19" s="47" t="s">
        <v>343</v>
      </c>
    </row>
    <row r="20" spans="1:8" s="16" customFormat="1" ht="49.5" customHeight="1">
      <c r="A20" s="23"/>
      <c r="B20" s="44" t="s">
        <v>344</v>
      </c>
      <c r="C20" s="45"/>
      <c r="D20" s="44"/>
      <c r="E20" s="46"/>
      <c r="F20" s="47">
        <v>4</v>
      </c>
      <c r="G20" s="47">
        <v>4</v>
      </c>
      <c r="H20" s="47" t="s">
        <v>345</v>
      </c>
    </row>
    <row r="21" spans="1:8" s="16" customFormat="1" ht="21.75" customHeight="1" hidden="1">
      <c r="A21" s="23"/>
      <c r="B21" s="44"/>
      <c r="C21" s="46"/>
      <c r="D21" s="44"/>
      <c r="E21" s="46"/>
      <c r="F21" s="47"/>
      <c r="G21" s="47"/>
      <c r="H21" s="47"/>
    </row>
    <row r="22" spans="1:8" s="16" customFormat="1" ht="51.75" customHeight="1">
      <c r="A22" s="23"/>
      <c r="B22" s="44" t="s">
        <v>346</v>
      </c>
      <c r="C22" s="45"/>
      <c r="D22" s="44"/>
      <c r="E22" s="46"/>
      <c r="F22" s="47">
        <v>2.5</v>
      </c>
      <c r="G22" s="47">
        <v>2.5</v>
      </c>
      <c r="H22" s="47" t="s">
        <v>347</v>
      </c>
    </row>
    <row r="23" spans="1:8" s="16" customFormat="1" ht="21.75" customHeight="1">
      <c r="A23" s="23" t="s">
        <v>443</v>
      </c>
      <c r="B23" s="41"/>
      <c r="C23" s="48"/>
      <c r="D23" s="49"/>
      <c r="E23" s="41" t="s">
        <v>389</v>
      </c>
      <c r="F23" s="48"/>
      <c r="G23" s="48"/>
      <c r="H23" s="49"/>
    </row>
    <row r="24" spans="1:8" s="16" customFormat="1" ht="50.25" customHeight="1">
      <c r="A24" s="23"/>
      <c r="B24" s="38" t="s">
        <v>444</v>
      </c>
      <c r="C24" s="48"/>
      <c r="D24" s="49"/>
      <c r="E24" s="50" t="s">
        <v>445</v>
      </c>
      <c r="F24" s="51"/>
      <c r="G24" s="51"/>
      <c r="H24" s="52"/>
    </row>
    <row r="25" spans="1:8" s="16" customFormat="1" ht="21" customHeight="1">
      <c r="A25" s="53" t="s">
        <v>446</v>
      </c>
      <c r="B25" s="50" t="s">
        <v>447</v>
      </c>
      <c r="C25" s="51"/>
      <c r="D25" s="51"/>
      <c r="E25" s="51"/>
      <c r="F25" s="51"/>
      <c r="G25" s="51"/>
      <c r="H25" s="52"/>
    </row>
    <row r="26" spans="1:8" s="16" customFormat="1" ht="36" customHeight="1">
      <c r="A26" s="23" t="s">
        <v>448</v>
      </c>
      <c r="B26" s="31" t="s">
        <v>391</v>
      </c>
      <c r="C26" s="31" t="s">
        <v>392</v>
      </c>
      <c r="D26" s="31" t="s">
        <v>449</v>
      </c>
      <c r="E26" s="28" t="s">
        <v>394</v>
      </c>
      <c r="F26" s="29"/>
      <c r="G26" s="29"/>
      <c r="H26" s="30"/>
    </row>
    <row r="27" spans="1:8" s="17" customFormat="1" ht="33" customHeight="1" hidden="1">
      <c r="A27" s="23"/>
      <c r="B27" s="54"/>
      <c r="C27" s="54"/>
      <c r="D27" s="54"/>
      <c r="E27" s="55"/>
      <c r="F27" s="56"/>
      <c r="G27" s="56"/>
      <c r="H27" s="57"/>
    </row>
    <row r="28" spans="1:8" ht="14.25" hidden="1">
      <c r="A28" s="23"/>
      <c r="B28" s="35"/>
      <c r="C28" s="35"/>
      <c r="D28" s="35"/>
      <c r="E28" s="32"/>
      <c r="F28" s="33"/>
      <c r="G28" s="33"/>
      <c r="H28" s="34"/>
    </row>
    <row r="29" spans="1:8" ht="36" customHeight="1">
      <c r="A29" s="23"/>
      <c r="B29" s="31" t="s">
        <v>450</v>
      </c>
      <c r="C29" s="47" t="s">
        <v>396</v>
      </c>
      <c r="D29" s="47" t="s">
        <v>451</v>
      </c>
      <c r="E29" s="44" t="s">
        <v>452</v>
      </c>
      <c r="F29" s="58"/>
      <c r="G29" s="58"/>
      <c r="H29" s="46"/>
    </row>
    <row r="30" spans="1:8" ht="33.75" customHeight="1">
      <c r="A30" s="23"/>
      <c r="B30" s="54"/>
      <c r="C30" s="47"/>
      <c r="D30" s="47" t="s">
        <v>453</v>
      </c>
      <c r="E30" s="44" t="s">
        <v>454</v>
      </c>
      <c r="F30" s="58"/>
      <c r="G30" s="58"/>
      <c r="H30" s="46"/>
    </row>
    <row r="31" spans="1:8" ht="38.25" customHeight="1">
      <c r="A31" s="23"/>
      <c r="B31" s="54"/>
      <c r="C31" s="47" t="s">
        <v>399</v>
      </c>
      <c r="D31" s="47" t="s">
        <v>400</v>
      </c>
      <c r="E31" s="44" t="s">
        <v>455</v>
      </c>
      <c r="F31" s="58"/>
      <c r="G31" s="58"/>
      <c r="H31" s="46"/>
    </row>
    <row r="32" spans="1:8" ht="14.25">
      <c r="A32" s="23"/>
      <c r="B32" s="54"/>
      <c r="C32" s="47" t="s">
        <v>456</v>
      </c>
      <c r="D32" s="47" t="s">
        <v>403</v>
      </c>
      <c r="E32" s="44" t="s">
        <v>404</v>
      </c>
      <c r="F32" s="58"/>
      <c r="G32" s="58"/>
      <c r="H32" s="46"/>
    </row>
    <row r="33" spans="1:8" ht="14.25">
      <c r="A33" s="23"/>
      <c r="B33" s="35"/>
      <c r="C33" s="37" t="s">
        <v>405</v>
      </c>
      <c r="D33" s="47" t="s">
        <v>406</v>
      </c>
      <c r="E33" s="44" t="s">
        <v>407</v>
      </c>
      <c r="F33" s="58"/>
      <c r="G33" s="58"/>
      <c r="H33" s="46"/>
    </row>
    <row r="34" spans="1:8" ht="24">
      <c r="A34" s="23"/>
      <c r="B34" s="54" t="s">
        <v>457</v>
      </c>
      <c r="C34" s="23" t="s">
        <v>458</v>
      </c>
      <c r="D34" s="47" t="s">
        <v>409</v>
      </c>
      <c r="E34" s="41" t="s">
        <v>410</v>
      </c>
      <c r="F34" s="59"/>
      <c r="G34" s="59"/>
      <c r="H34" s="43"/>
    </row>
    <row r="35" spans="1:8" ht="24">
      <c r="A35" s="23"/>
      <c r="B35" s="35"/>
      <c r="C35" s="23" t="s">
        <v>459</v>
      </c>
      <c r="D35" s="47" t="s">
        <v>413</v>
      </c>
      <c r="E35" s="60" t="s">
        <v>414</v>
      </c>
      <c r="F35" s="59"/>
      <c r="G35" s="59"/>
      <c r="H35" s="43"/>
    </row>
  </sheetData>
  <sheetProtection/>
  <mergeCells count="61">
    <mergeCell ref="A2:G2"/>
    <mergeCell ref="F3:G3"/>
    <mergeCell ref="B4:H4"/>
    <mergeCell ref="B5:C5"/>
    <mergeCell ref="E5:H5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B14:H14"/>
    <mergeCell ref="B15:H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D23"/>
    <mergeCell ref="E23:H23"/>
    <mergeCell ref="B24:D24"/>
    <mergeCell ref="E24:H24"/>
    <mergeCell ref="B25:H25"/>
    <mergeCell ref="E29:H29"/>
    <mergeCell ref="E30:H30"/>
    <mergeCell ref="E31:H31"/>
    <mergeCell ref="E32:H32"/>
    <mergeCell ref="E33:H33"/>
    <mergeCell ref="E34:H34"/>
    <mergeCell ref="E35:H35"/>
    <mergeCell ref="A6:A13"/>
    <mergeCell ref="A16:A22"/>
    <mergeCell ref="A23:A24"/>
    <mergeCell ref="A26:A35"/>
    <mergeCell ref="B8:B10"/>
    <mergeCell ref="B11:B13"/>
    <mergeCell ref="B26:B28"/>
    <mergeCell ref="B29:B33"/>
    <mergeCell ref="B34:B35"/>
    <mergeCell ref="C26:C28"/>
    <mergeCell ref="C29:C30"/>
    <mergeCell ref="D26:D28"/>
    <mergeCell ref="H6:H7"/>
    <mergeCell ref="B6:D7"/>
    <mergeCell ref="E6:G7"/>
    <mergeCell ref="E26:H28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9">
      <selection activeCell="L30" sqref="L30"/>
    </sheetView>
  </sheetViews>
  <sheetFormatPr defaultColWidth="7.19921875" defaultRowHeight="15"/>
  <cols>
    <col min="1" max="1" width="4.296875" style="1" customWidth="1"/>
    <col min="2" max="2" width="7.69921875" style="1" customWidth="1"/>
    <col min="3" max="3" width="7.59765625" style="1" customWidth="1"/>
    <col min="4" max="4" width="15.296875" style="1" customWidth="1"/>
    <col min="5" max="5" width="7.19921875" style="1" customWidth="1"/>
    <col min="6" max="6" width="7.69921875" style="1" customWidth="1"/>
    <col min="7" max="8" width="7.19921875" style="1" customWidth="1"/>
    <col min="9" max="9" width="6.19921875" style="1" customWidth="1"/>
    <col min="10" max="16384" width="7.19921875" style="1" customWidth="1"/>
  </cols>
  <sheetData>
    <row r="1" spans="1:2" ht="24" customHeight="1">
      <c r="A1" s="2" t="s">
        <v>460</v>
      </c>
      <c r="B1" s="2"/>
    </row>
    <row r="2" spans="1:9" ht="28.5" customHeight="1">
      <c r="A2" s="3" t="s">
        <v>40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4" t="s">
        <v>461</v>
      </c>
      <c r="B3" s="4"/>
      <c r="C3" s="4"/>
      <c r="D3" s="4"/>
      <c r="E3" s="4"/>
      <c r="F3" s="4"/>
      <c r="G3" s="4"/>
      <c r="H3" s="4"/>
      <c r="I3" s="4"/>
    </row>
    <row r="4" spans="1:9" ht="24" customHeight="1">
      <c r="A4" s="5" t="s">
        <v>382</v>
      </c>
      <c r="B4" s="5"/>
      <c r="C4" s="5"/>
      <c r="D4" s="5"/>
      <c r="E4" s="5"/>
      <c r="F4" s="5"/>
      <c r="G4" s="5"/>
      <c r="H4" s="5"/>
      <c r="I4" s="5"/>
    </row>
    <row r="5" spans="1:9" ht="24" customHeight="1">
      <c r="A5" s="5" t="s">
        <v>462</v>
      </c>
      <c r="B5" s="5"/>
      <c r="C5" s="5"/>
      <c r="D5" s="5"/>
      <c r="E5" s="5"/>
      <c r="F5" s="5" t="s">
        <v>384</v>
      </c>
      <c r="G5" s="5"/>
      <c r="H5" s="5"/>
      <c r="I5" s="5"/>
    </row>
    <row r="6" spans="1:9" ht="21" customHeight="1">
      <c r="A6" s="5" t="s">
        <v>385</v>
      </c>
      <c r="B6" s="6"/>
      <c r="C6" s="6"/>
      <c r="D6" s="5" t="s">
        <v>386</v>
      </c>
      <c r="E6" s="5"/>
      <c r="F6" s="5"/>
      <c r="G6" s="5"/>
      <c r="H6" s="5"/>
      <c r="I6" s="5"/>
    </row>
    <row r="7" spans="1:9" ht="24" customHeight="1">
      <c r="A7" s="6"/>
      <c r="B7" s="6"/>
      <c r="C7" s="6"/>
      <c r="D7" s="5" t="s">
        <v>387</v>
      </c>
      <c r="E7" s="5"/>
      <c r="F7" s="5"/>
      <c r="G7" s="5"/>
      <c r="H7" s="5"/>
      <c r="I7" s="5"/>
    </row>
    <row r="8" spans="1:9" ht="24" customHeight="1">
      <c r="A8" s="6"/>
      <c r="B8" s="6"/>
      <c r="C8" s="6"/>
      <c r="D8" s="5" t="s">
        <v>388</v>
      </c>
      <c r="E8" s="5"/>
      <c r="F8" s="5"/>
      <c r="G8" s="5"/>
      <c r="H8" s="5"/>
      <c r="I8" s="5"/>
    </row>
    <row r="9" spans="1:9" ht="21" customHeight="1">
      <c r="A9" s="7" t="s">
        <v>389</v>
      </c>
      <c r="B9" s="7"/>
      <c r="C9" s="7"/>
      <c r="D9" s="7"/>
      <c r="E9" s="7"/>
      <c r="F9" s="7"/>
      <c r="G9" s="7"/>
      <c r="H9" s="7"/>
      <c r="I9" s="7"/>
    </row>
    <row r="10" spans="1:9" ht="51.75" customHeight="1">
      <c r="A10" s="8"/>
      <c r="B10" s="7"/>
      <c r="C10" s="7"/>
      <c r="D10" s="7"/>
      <c r="E10" s="7"/>
      <c r="F10" s="7"/>
      <c r="G10" s="7"/>
      <c r="H10" s="7"/>
      <c r="I10" s="7"/>
    </row>
    <row r="11" spans="1:9" ht="24.75" customHeight="1">
      <c r="A11" s="7" t="s">
        <v>390</v>
      </c>
      <c r="B11" s="7" t="s">
        <v>391</v>
      </c>
      <c r="C11" s="7" t="s">
        <v>392</v>
      </c>
      <c r="D11" s="9" t="s">
        <v>393</v>
      </c>
      <c r="E11" s="10"/>
      <c r="F11" s="11"/>
      <c r="G11" s="9" t="s">
        <v>394</v>
      </c>
      <c r="H11" s="10"/>
      <c r="I11" s="11"/>
    </row>
    <row r="12" spans="1:9" ht="15.75" customHeight="1">
      <c r="A12" s="7"/>
      <c r="B12" s="5" t="s">
        <v>395</v>
      </c>
      <c r="C12" s="5" t="s">
        <v>396</v>
      </c>
      <c r="D12" s="12"/>
      <c r="E12" s="13"/>
      <c r="F12" s="14"/>
      <c r="G12" s="9"/>
      <c r="H12" s="10"/>
      <c r="I12" s="11"/>
    </row>
    <row r="13" spans="1:9" ht="15.75" customHeight="1">
      <c r="A13" s="7"/>
      <c r="B13" s="5"/>
      <c r="C13" s="5"/>
      <c r="D13" s="12"/>
      <c r="E13" s="13"/>
      <c r="F13" s="14"/>
      <c r="G13" s="9"/>
      <c r="H13" s="10"/>
      <c r="I13" s="11"/>
    </row>
    <row r="14" spans="1:9" ht="15.75" customHeight="1">
      <c r="A14" s="7"/>
      <c r="B14" s="5"/>
      <c r="C14" s="5"/>
      <c r="D14" s="12" t="s">
        <v>463</v>
      </c>
      <c r="E14" s="13"/>
      <c r="F14" s="14"/>
      <c r="G14" s="9"/>
      <c r="H14" s="10"/>
      <c r="I14" s="11"/>
    </row>
    <row r="15" spans="1:9" ht="15.75" customHeight="1">
      <c r="A15" s="7"/>
      <c r="B15" s="5"/>
      <c r="C15" s="5" t="s">
        <v>399</v>
      </c>
      <c r="D15" s="12"/>
      <c r="E15" s="13"/>
      <c r="F15" s="14"/>
      <c r="G15" s="9"/>
      <c r="H15" s="10"/>
      <c r="I15" s="11"/>
    </row>
    <row r="16" spans="1:9" ht="15.75" customHeight="1">
      <c r="A16" s="7"/>
      <c r="B16" s="5"/>
      <c r="C16" s="5"/>
      <c r="D16" s="12"/>
      <c r="E16" s="13"/>
      <c r="F16" s="14"/>
      <c r="G16" s="9"/>
      <c r="H16" s="10"/>
      <c r="I16" s="11"/>
    </row>
    <row r="17" spans="1:9" ht="15.75" customHeight="1">
      <c r="A17" s="7"/>
      <c r="B17" s="5"/>
      <c r="C17" s="5"/>
      <c r="D17" s="12" t="s">
        <v>463</v>
      </c>
      <c r="E17" s="13"/>
      <c r="F17" s="14"/>
      <c r="G17" s="9"/>
      <c r="H17" s="10"/>
      <c r="I17" s="11"/>
    </row>
    <row r="18" spans="1:9" ht="15.75" customHeight="1">
      <c r="A18" s="7"/>
      <c r="B18" s="5"/>
      <c r="C18" s="5" t="s">
        <v>402</v>
      </c>
      <c r="D18" s="12"/>
      <c r="E18" s="13"/>
      <c r="F18" s="14"/>
      <c r="G18" s="9"/>
      <c r="H18" s="10"/>
      <c r="I18" s="11"/>
    </row>
    <row r="19" spans="1:9" ht="15.75" customHeight="1">
      <c r="A19" s="7"/>
      <c r="B19" s="5"/>
      <c r="C19" s="5"/>
      <c r="D19" s="12"/>
      <c r="E19" s="13"/>
      <c r="F19" s="14"/>
      <c r="G19" s="9"/>
      <c r="H19" s="10"/>
      <c r="I19" s="11"/>
    </row>
    <row r="20" spans="1:9" ht="15.75" customHeight="1">
      <c r="A20" s="7"/>
      <c r="B20" s="5"/>
      <c r="C20" s="5"/>
      <c r="D20" s="12" t="s">
        <v>463</v>
      </c>
      <c r="E20" s="13"/>
      <c r="F20" s="14"/>
      <c r="G20" s="9"/>
      <c r="H20" s="10"/>
      <c r="I20" s="11"/>
    </row>
    <row r="21" spans="1:9" ht="15.75" customHeight="1">
      <c r="A21" s="7"/>
      <c r="B21" s="5"/>
      <c r="C21" s="5" t="s">
        <v>405</v>
      </c>
      <c r="D21" s="12"/>
      <c r="E21" s="13"/>
      <c r="F21" s="14"/>
      <c r="G21" s="9"/>
      <c r="H21" s="10"/>
      <c r="I21" s="11"/>
    </row>
    <row r="22" spans="1:9" ht="15.75" customHeight="1">
      <c r="A22" s="7"/>
      <c r="B22" s="5"/>
      <c r="C22" s="5"/>
      <c r="D22" s="12"/>
      <c r="E22" s="13"/>
      <c r="F22" s="14"/>
      <c r="G22" s="9"/>
      <c r="H22" s="10"/>
      <c r="I22" s="11"/>
    </row>
    <row r="23" spans="1:9" ht="15.75" customHeight="1">
      <c r="A23" s="7"/>
      <c r="B23" s="5"/>
      <c r="C23" s="5"/>
      <c r="D23" s="12" t="s">
        <v>463</v>
      </c>
      <c r="E23" s="13"/>
      <c r="F23" s="14"/>
      <c r="G23" s="9"/>
      <c r="H23" s="10"/>
      <c r="I23" s="11"/>
    </row>
    <row r="24" spans="1:9" ht="15.75" customHeight="1">
      <c r="A24" s="7"/>
      <c r="B24" s="5" t="s">
        <v>464</v>
      </c>
      <c r="C24" s="5" t="s">
        <v>465</v>
      </c>
      <c r="D24" s="12"/>
      <c r="E24" s="13"/>
      <c r="F24" s="14"/>
      <c r="G24" s="9"/>
      <c r="H24" s="10"/>
      <c r="I24" s="11"/>
    </row>
    <row r="25" spans="1:9" ht="15.75" customHeight="1">
      <c r="A25" s="7"/>
      <c r="B25" s="5"/>
      <c r="C25" s="5"/>
      <c r="D25" s="12"/>
      <c r="E25" s="13"/>
      <c r="F25" s="14"/>
      <c r="G25" s="9"/>
      <c r="H25" s="10"/>
      <c r="I25" s="11"/>
    </row>
    <row r="26" spans="1:9" ht="15.75" customHeight="1">
      <c r="A26" s="7"/>
      <c r="B26" s="5"/>
      <c r="C26" s="5"/>
      <c r="D26" s="12" t="s">
        <v>463</v>
      </c>
      <c r="E26" s="13"/>
      <c r="F26" s="14"/>
      <c r="G26" s="9"/>
      <c r="H26" s="10"/>
      <c r="I26" s="11"/>
    </row>
    <row r="27" spans="1:9" ht="15.75" customHeight="1">
      <c r="A27" s="7"/>
      <c r="B27" s="5"/>
      <c r="C27" s="5" t="s">
        <v>408</v>
      </c>
      <c r="D27" s="12"/>
      <c r="E27" s="13"/>
      <c r="F27" s="14"/>
      <c r="G27" s="9"/>
      <c r="H27" s="10"/>
      <c r="I27" s="11"/>
    </row>
    <row r="28" spans="1:9" ht="15.75" customHeight="1">
      <c r="A28" s="7"/>
      <c r="B28" s="5"/>
      <c r="C28" s="5"/>
      <c r="D28" s="12"/>
      <c r="E28" s="13"/>
      <c r="F28" s="14"/>
      <c r="G28" s="9"/>
      <c r="H28" s="10"/>
      <c r="I28" s="11"/>
    </row>
    <row r="29" spans="1:9" ht="15.75" customHeight="1">
      <c r="A29" s="7"/>
      <c r="B29" s="5"/>
      <c r="C29" s="5"/>
      <c r="D29" s="12" t="s">
        <v>463</v>
      </c>
      <c r="E29" s="13"/>
      <c r="F29" s="14"/>
      <c r="G29" s="9"/>
      <c r="H29" s="10"/>
      <c r="I29" s="11"/>
    </row>
    <row r="30" spans="1:9" ht="15.75" customHeight="1">
      <c r="A30" s="7"/>
      <c r="B30" s="5"/>
      <c r="C30" s="5" t="s">
        <v>466</v>
      </c>
      <c r="D30" s="12"/>
      <c r="E30" s="13"/>
      <c r="F30" s="14"/>
      <c r="G30" s="9"/>
      <c r="H30" s="10"/>
      <c r="I30" s="11"/>
    </row>
    <row r="31" spans="1:9" ht="15.75" customHeight="1">
      <c r="A31" s="7"/>
      <c r="B31" s="5"/>
      <c r="C31" s="5"/>
      <c r="D31" s="12"/>
      <c r="E31" s="13"/>
      <c r="F31" s="14"/>
      <c r="G31" s="9"/>
      <c r="H31" s="10"/>
      <c r="I31" s="11"/>
    </row>
    <row r="32" spans="1:9" ht="15.75" customHeight="1">
      <c r="A32" s="7"/>
      <c r="B32" s="5"/>
      <c r="C32" s="5"/>
      <c r="D32" s="12" t="s">
        <v>463</v>
      </c>
      <c r="E32" s="13"/>
      <c r="F32" s="14"/>
      <c r="G32" s="9"/>
      <c r="H32" s="10"/>
      <c r="I32" s="11"/>
    </row>
    <row r="33" spans="1:9" ht="15.75" customHeight="1">
      <c r="A33" s="7"/>
      <c r="B33" s="5"/>
      <c r="C33" s="5" t="s">
        <v>467</v>
      </c>
      <c r="D33" s="12"/>
      <c r="E33" s="13"/>
      <c r="F33" s="14"/>
      <c r="G33" s="9"/>
      <c r="H33" s="10"/>
      <c r="I33" s="11"/>
    </row>
    <row r="34" spans="1:9" ht="15.75" customHeight="1">
      <c r="A34" s="7"/>
      <c r="B34" s="5"/>
      <c r="C34" s="5"/>
      <c r="D34" s="12"/>
      <c r="E34" s="13"/>
      <c r="F34" s="14"/>
      <c r="G34" s="9"/>
      <c r="H34" s="10"/>
      <c r="I34" s="11"/>
    </row>
    <row r="35" spans="1:9" ht="15.75" customHeight="1">
      <c r="A35" s="7"/>
      <c r="B35" s="5"/>
      <c r="C35" s="5"/>
      <c r="D35" s="12" t="s">
        <v>463</v>
      </c>
      <c r="E35" s="13"/>
      <c r="F35" s="14"/>
      <c r="G35" s="9"/>
      <c r="H35" s="10"/>
      <c r="I35" s="11"/>
    </row>
    <row r="36" spans="1:9" ht="15.75" customHeight="1">
      <c r="A36" s="7"/>
      <c r="B36" s="5" t="s">
        <v>411</v>
      </c>
      <c r="C36" s="5" t="s">
        <v>412</v>
      </c>
      <c r="D36" s="12"/>
      <c r="E36" s="13"/>
      <c r="F36" s="14"/>
      <c r="G36" s="9"/>
      <c r="H36" s="10"/>
      <c r="I36" s="11"/>
    </row>
    <row r="37" spans="1:9" ht="15.75" customHeight="1">
      <c r="A37" s="7"/>
      <c r="B37" s="5"/>
      <c r="C37" s="5"/>
      <c r="D37" s="12"/>
      <c r="E37" s="13"/>
      <c r="F37" s="14"/>
      <c r="G37" s="9"/>
      <c r="H37" s="10"/>
      <c r="I37" s="11"/>
    </row>
    <row r="38" spans="1:9" ht="15.75" customHeight="1">
      <c r="A38" s="7"/>
      <c r="B38" s="5"/>
      <c r="C38" s="5"/>
      <c r="D38" s="12" t="s">
        <v>463</v>
      </c>
      <c r="E38" s="13"/>
      <c r="F38" s="14"/>
      <c r="G38" s="9"/>
      <c r="H38" s="10"/>
      <c r="I38" s="11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I45" sqref="I45"/>
    </sheetView>
  </sheetViews>
  <sheetFormatPr defaultColWidth="8.796875" defaultRowHeight="15.75" customHeight="1"/>
  <cols>
    <col min="1" max="1" width="2" style="0" customWidth="1"/>
    <col min="2" max="2" width="20.19921875" style="0" customWidth="1"/>
    <col min="3" max="3" width="8.5" style="0" customWidth="1"/>
    <col min="4" max="4" width="16.59765625" style="0" customWidth="1"/>
    <col min="5" max="5" width="8.5" style="0" customWidth="1"/>
    <col min="6" max="6" width="16" style="0" customWidth="1"/>
    <col min="7" max="7" width="8.5" style="0" customWidth="1"/>
    <col min="8" max="8" width="14.3984375" style="0" customWidth="1"/>
    <col min="9" max="9" width="8.5" style="0" customWidth="1"/>
    <col min="10" max="10" width="8" style="0" customWidth="1"/>
  </cols>
  <sheetData>
    <row r="1" spans="1:9" ht="15.75" customHeight="1">
      <c r="A1" s="123" t="s">
        <v>5</v>
      </c>
      <c r="B1" s="123"/>
      <c r="C1" s="123"/>
      <c r="D1" s="123"/>
      <c r="E1" s="123"/>
      <c r="F1" s="123"/>
      <c r="G1" s="123"/>
      <c r="H1" s="123"/>
      <c r="I1" s="145"/>
    </row>
    <row r="2" spans="1:9" ht="27.75" customHeight="1">
      <c r="A2" s="177" t="s">
        <v>6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09"/>
      <c r="B3" s="109"/>
      <c r="C3" s="109"/>
      <c r="D3" s="109"/>
      <c r="E3" s="117" t="s">
        <v>42</v>
      </c>
      <c r="F3" s="117"/>
      <c r="G3" s="117"/>
      <c r="H3" s="117"/>
      <c r="I3" s="117"/>
    </row>
    <row r="4" spans="1:9" ht="15" customHeight="1">
      <c r="A4" s="126" t="s">
        <v>43</v>
      </c>
      <c r="B4" s="135" t="s">
        <v>44</v>
      </c>
      <c r="C4" s="136"/>
      <c r="D4" s="135" t="s">
        <v>45</v>
      </c>
      <c r="E4" s="136"/>
      <c r="F4" s="136"/>
      <c r="G4" s="136"/>
      <c r="H4" s="136"/>
      <c r="I4" s="136"/>
    </row>
    <row r="5" spans="1:9" ht="25.5" customHeight="1">
      <c r="A5" s="136"/>
      <c r="B5" s="136" t="s">
        <v>46</v>
      </c>
      <c r="C5" s="178" t="s">
        <v>47</v>
      </c>
      <c r="D5" s="136" t="s">
        <v>48</v>
      </c>
      <c r="E5" s="162" t="s">
        <v>47</v>
      </c>
      <c r="F5" s="139" t="s">
        <v>49</v>
      </c>
      <c r="G5" s="162" t="s">
        <v>47</v>
      </c>
      <c r="H5" s="139" t="s">
        <v>50</v>
      </c>
      <c r="I5" s="162" t="s">
        <v>47</v>
      </c>
    </row>
    <row r="6" spans="1:9" ht="15.75" customHeight="1">
      <c r="A6" s="179" t="s">
        <v>51</v>
      </c>
      <c r="B6" s="164" t="s">
        <v>52</v>
      </c>
      <c r="C6" s="180">
        <f>SUM(C7,C12,C13,C15,C16,C17)</f>
        <v>130.13</v>
      </c>
      <c r="D6" s="164" t="s">
        <v>52</v>
      </c>
      <c r="E6" s="180">
        <f>SUM(E7:E35)</f>
        <v>130.13</v>
      </c>
      <c r="F6" s="164" t="s">
        <v>52</v>
      </c>
      <c r="G6" s="180">
        <f>SUM(G7,G12,G23,G24,G25)</f>
        <v>130.13</v>
      </c>
      <c r="H6" s="164" t="s">
        <v>52</v>
      </c>
      <c r="I6" s="180">
        <f>SUM(I7:I21)</f>
        <v>130.13</v>
      </c>
    </row>
    <row r="7" spans="1:9" ht="15.75" customHeight="1">
      <c r="A7" s="179" t="s">
        <v>53</v>
      </c>
      <c r="B7" s="164" t="s">
        <v>54</v>
      </c>
      <c r="C7" s="180">
        <f>SUM(C8,C10,C11)</f>
        <v>130.13</v>
      </c>
      <c r="D7" s="164" t="s">
        <v>55</v>
      </c>
      <c r="E7" s="180">
        <v>130.13</v>
      </c>
      <c r="F7" s="164" t="s">
        <v>56</v>
      </c>
      <c r="G7" s="180">
        <f>SUM(G8:G11)</f>
        <v>115.63</v>
      </c>
      <c r="H7" s="164" t="s">
        <v>57</v>
      </c>
      <c r="I7" s="180">
        <v>114.56</v>
      </c>
    </row>
    <row r="8" spans="1:9" ht="15.75" customHeight="1">
      <c r="A8" s="179" t="s">
        <v>58</v>
      </c>
      <c r="B8" s="164" t="s">
        <v>59</v>
      </c>
      <c r="C8" s="180">
        <v>130.13</v>
      </c>
      <c r="D8" s="164" t="s">
        <v>60</v>
      </c>
      <c r="E8" s="180"/>
      <c r="F8" s="164" t="s">
        <v>61</v>
      </c>
      <c r="G8" s="180">
        <v>114.56</v>
      </c>
      <c r="H8" s="164" t="s">
        <v>62</v>
      </c>
      <c r="I8" s="180">
        <v>15.5</v>
      </c>
    </row>
    <row r="9" spans="1:9" ht="15.75" customHeight="1">
      <c r="A9" s="179" t="s">
        <v>63</v>
      </c>
      <c r="B9" s="164" t="s">
        <v>64</v>
      </c>
      <c r="C9" s="180"/>
      <c r="D9" s="164" t="s">
        <v>65</v>
      </c>
      <c r="E9" s="180"/>
      <c r="F9" s="164" t="s">
        <v>66</v>
      </c>
      <c r="G9" s="180">
        <v>1</v>
      </c>
      <c r="H9" s="164" t="s">
        <v>67</v>
      </c>
      <c r="I9" s="180"/>
    </row>
    <row r="10" spans="1:9" ht="15.75" customHeight="1">
      <c r="A10" s="179" t="s">
        <v>68</v>
      </c>
      <c r="B10" s="164" t="s">
        <v>69</v>
      </c>
      <c r="C10" s="180"/>
      <c r="D10" s="164" t="s">
        <v>70</v>
      </c>
      <c r="E10" s="180"/>
      <c r="F10" s="164" t="s">
        <v>71</v>
      </c>
      <c r="G10" s="180">
        <v>0.07</v>
      </c>
      <c r="H10" s="164" t="s">
        <v>72</v>
      </c>
      <c r="I10" s="180"/>
    </row>
    <row r="11" spans="1:9" ht="15.75" customHeight="1">
      <c r="A11" s="179" t="s">
        <v>73</v>
      </c>
      <c r="B11" s="164" t="s">
        <v>74</v>
      </c>
      <c r="C11" s="180"/>
      <c r="D11" s="164" t="s">
        <v>75</v>
      </c>
      <c r="E11" s="180"/>
      <c r="F11" s="164" t="s">
        <v>76</v>
      </c>
      <c r="G11" s="180"/>
      <c r="H11" s="164" t="s">
        <v>77</v>
      </c>
      <c r="I11" s="180"/>
    </row>
    <row r="12" spans="1:9" ht="15.75" customHeight="1">
      <c r="A12" s="179" t="s">
        <v>78</v>
      </c>
      <c r="B12" s="164" t="s">
        <v>79</v>
      </c>
      <c r="C12" s="180"/>
      <c r="D12" s="164" t="s">
        <v>80</v>
      </c>
      <c r="E12" s="180"/>
      <c r="F12" s="164" t="s">
        <v>81</v>
      </c>
      <c r="G12" s="180">
        <f>SUM(G13:G22)</f>
        <v>14.5</v>
      </c>
      <c r="H12" s="164" t="s">
        <v>82</v>
      </c>
      <c r="I12" s="180"/>
    </row>
    <row r="13" spans="1:9" ht="15.75" customHeight="1">
      <c r="A13" s="179" t="s">
        <v>83</v>
      </c>
      <c r="B13" s="164" t="s">
        <v>84</v>
      </c>
      <c r="C13" s="180"/>
      <c r="D13" s="164" t="s">
        <v>85</v>
      </c>
      <c r="E13" s="180"/>
      <c r="F13" s="164" t="s">
        <v>61</v>
      </c>
      <c r="G13" s="180"/>
      <c r="H13" s="164" t="s">
        <v>86</v>
      </c>
      <c r="I13" s="180"/>
    </row>
    <row r="14" spans="1:9" ht="15.75" customHeight="1">
      <c r="A14" s="179" t="s">
        <v>87</v>
      </c>
      <c r="B14" s="164" t="s">
        <v>88</v>
      </c>
      <c r="C14" s="180"/>
      <c r="D14" s="164" t="s">
        <v>89</v>
      </c>
      <c r="E14" s="180"/>
      <c r="F14" s="164" t="s">
        <v>66</v>
      </c>
      <c r="G14" s="180">
        <v>14.5</v>
      </c>
      <c r="H14" s="164" t="s">
        <v>90</v>
      </c>
      <c r="I14" s="180"/>
    </row>
    <row r="15" spans="1:9" ht="15.75" customHeight="1">
      <c r="A15" s="179" t="s">
        <v>91</v>
      </c>
      <c r="B15" s="164" t="s">
        <v>92</v>
      </c>
      <c r="C15" s="180"/>
      <c r="D15" s="164" t="s">
        <v>93</v>
      </c>
      <c r="E15" s="180"/>
      <c r="F15" s="164" t="s">
        <v>94</v>
      </c>
      <c r="G15" s="180"/>
      <c r="H15" s="164" t="s">
        <v>95</v>
      </c>
      <c r="I15" s="180">
        <v>0.07</v>
      </c>
    </row>
    <row r="16" spans="1:9" ht="15.75" customHeight="1">
      <c r="A16" s="179" t="s">
        <v>96</v>
      </c>
      <c r="B16" s="164" t="s">
        <v>97</v>
      </c>
      <c r="C16" s="180"/>
      <c r="D16" s="164" t="s">
        <v>98</v>
      </c>
      <c r="E16" s="180"/>
      <c r="F16" s="164" t="s">
        <v>99</v>
      </c>
      <c r="G16" s="180"/>
      <c r="H16" s="164" t="s">
        <v>100</v>
      </c>
      <c r="I16" s="180"/>
    </row>
    <row r="17" spans="1:9" ht="15.75" customHeight="1">
      <c r="A17" s="179" t="s">
        <v>101</v>
      </c>
      <c r="B17" s="164" t="s">
        <v>102</v>
      </c>
      <c r="C17" s="180"/>
      <c r="D17" s="164" t="s">
        <v>103</v>
      </c>
      <c r="E17" s="180"/>
      <c r="F17" s="164" t="s">
        <v>104</v>
      </c>
      <c r="G17" s="180"/>
      <c r="H17" s="164" t="s">
        <v>105</v>
      </c>
      <c r="I17" s="180"/>
    </row>
    <row r="18" spans="1:9" ht="15.75" customHeight="1">
      <c r="A18" s="179" t="s">
        <v>106</v>
      </c>
      <c r="B18" s="164"/>
      <c r="C18" s="180"/>
      <c r="D18" s="164" t="s">
        <v>107</v>
      </c>
      <c r="E18" s="180"/>
      <c r="F18" s="164" t="s">
        <v>108</v>
      </c>
      <c r="G18" s="180"/>
      <c r="H18" s="164" t="s">
        <v>109</v>
      </c>
      <c r="I18" s="180"/>
    </row>
    <row r="19" spans="1:9" ht="15.75" customHeight="1">
      <c r="A19" s="179" t="s">
        <v>110</v>
      </c>
      <c r="B19" s="164"/>
      <c r="C19" s="180"/>
      <c r="D19" s="164" t="s">
        <v>111</v>
      </c>
      <c r="E19" s="180"/>
      <c r="F19" s="164" t="s">
        <v>112</v>
      </c>
      <c r="G19" s="180"/>
      <c r="H19" s="164" t="s">
        <v>113</v>
      </c>
      <c r="I19" s="180"/>
    </row>
    <row r="20" spans="1:9" ht="15.75" customHeight="1">
      <c r="A20" s="179" t="s">
        <v>114</v>
      </c>
      <c r="B20" s="164"/>
      <c r="C20" s="180"/>
      <c r="D20" s="164" t="s">
        <v>115</v>
      </c>
      <c r="E20" s="180"/>
      <c r="F20" s="164" t="s">
        <v>116</v>
      </c>
      <c r="G20" s="180"/>
      <c r="H20" s="164" t="s">
        <v>117</v>
      </c>
      <c r="I20" s="180"/>
    </row>
    <row r="21" spans="1:9" ht="15.75" customHeight="1">
      <c r="A21" s="179" t="s">
        <v>118</v>
      </c>
      <c r="B21" s="164"/>
      <c r="C21" s="180"/>
      <c r="D21" s="164" t="s">
        <v>119</v>
      </c>
      <c r="E21" s="180"/>
      <c r="F21" s="164" t="s">
        <v>120</v>
      </c>
      <c r="G21" s="180"/>
      <c r="H21" s="164" t="s">
        <v>121</v>
      </c>
      <c r="I21" s="180"/>
    </row>
    <row r="22" spans="1:9" ht="15.75" customHeight="1">
      <c r="A22" s="179" t="s">
        <v>122</v>
      </c>
      <c r="B22" s="164"/>
      <c r="C22" s="180"/>
      <c r="D22" s="164" t="s">
        <v>123</v>
      </c>
      <c r="E22" s="180"/>
      <c r="F22" s="164" t="s">
        <v>124</v>
      </c>
      <c r="G22" s="180"/>
      <c r="H22" s="154"/>
      <c r="I22" s="180"/>
    </row>
    <row r="23" spans="1:9" ht="15.75" customHeight="1">
      <c r="A23" s="179" t="s">
        <v>125</v>
      </c>
      <c r="B23" s="164"/>
      <c r="C23" s="180"/>
      <c r="D23" s="164" t="s">
        <v>126</v>
      </c>
      <c r="E23" s="180"/>
      <c r="F23" s="164" t="s">
        <v>127</v>
      </c>
      <c r="G23" s="180"/>
      <c r="H23" s="164"/>
      <c r="I23" s="180"/>
    </row>
    <row r="24" spans="1:9" ht="15.75" customHeight="1">
      <c r="A24" s="179" t="s">
        <v>128</v>
      </c>
      <c r="B24" s="164"/>
      <c r="C24" s="180"/>
      <c r="D24" s="164" t="s">
        <v>129</v>
      </c>
      <c r="E24" s="180"/>
      <c r="F24" s="164" t="s">
        <v>130</v>
      </c>
      <c r="G24" s="180"/>
      <c r="H24" s="164"/>
      <c r="I24" s="180"/>
    </row>
    <row r="25" spans="1:9" ht="15.75" customHeight="1">
      <c r="A25" s="179" t="s">
        <v>131</v>
      </c>
      <c r="B25" s="164"/>
      <c r="C25" s="180"/>
      <c r="D25" s="164" t="s">
        <v>132</v>
      </c>
      <c r="E25" s="180"/>
      <c r="F25" s="164" t="s">
        <v>133</v>
      </c>
      <c r="G25" s="180"/>
      <c r="H25" s="164"/>
      <c r="I25" s="180"/>
    </row>
    <row r="26" spans="1:9" ht="15.75" customHeight="1">
      <c r="A26" s="179" t="s">
        <v>134</v>
      </c>
      <c r="B26" s="164"/>
      <c r="C26" s="180"/>
      <c r="D26" s="164" t="s">
        <v>135</v>
      </c>
      <c r="E26" s="180"/>
      <c r="F26" s="154"/>
      <c r="G26" s="180"/>
      <c r="H26" s="164"/>
      <c r="I26" s="180"/>
    </row>
    <row r="27" spans="1:9" ht="15.75" customHeight="1">
      <c r="A27" s="179" t="s">
        <v>136</v>
      </c>
      <c r="B27" s="164"/>
      <c r="C27" s="180"/>
      <c r="D27" s="164" t="s">
        <v>137</v>
      </c>
      <c r="E27" s="180"/>
      <c r="F27" s="164"/>
      <c r="G27" s="180"/>
      <c r="H27" s="164"/>
      <c r="I27" s="180"/>
    </row>
    <row r="28" spans="1:9" ht="15.75" customHeight="1">
      <c r="A28" s="179" t="s">
        <v>138</v>
      </c>
      <c r="B28" s="164"/>
      <c r="C28" s="180"/>
      <c r="D28" s="164" t="s">
        <v>139</v>
      </c>
      <c r="E28" s="180"/>
      <c r="F28" s="164"/>
      <c r="G28" s="180"/>
      <c r="H28" s="164"/>
      <c r="I28" s="180"/>
    </row>
    <row r="29" spans="1:9" ht="15.75" customHeight="1">
      <c r="A29" s="179" t="s">
        <v>140</v>
      </c>
      <c r="B29" s="164"/>
      <c r="C29" s="180"/>
      <c r="D29" s="164" t="s">
        <v>141</v>
      </c>
      <c r="E29" s="180"/>
      <c r="F29" s="164"/>
      <c r="G29" s="180"/>
      <c r="H29" s="164"/>
      <c r="I29" s="180"/>
    </row>
    <row r="30" spans="1:9" ht="15.75" customHeight="1">
      <c r="A30" s="179" t="s">
        <v>142</v>
      </c>
      <c r="B30" s="164"/>
      <c r="C30" s="180"/>
      <c r="D30" s="164" t="s">
        <v>143</v>
      </c>
      <c r="E30" s="180"/>
      <c r="F30" s="164"/>
      <c r="G30" s="180"/>
      <c r="H30" s="164"/>
      <c r="I30" s="180"/>
    </row>
    <row r="31" spans="1:9" ht="15.75" customHeight="1">
      <c r="A31" s="179" t="s">
        <v>144</v>
      </c>
      <c r="B31" s="164"/>
      <c r="C31" s="180"/>
      <c r="D31" s="164" t="s">
        <v>145</v>
      </c>
      <c r="E31" s="180"/>
      <c r="F31" s="164"/>
      <c r="G31" s="180"/>
      <c r="H31" s="164"/>
      <c r="I31" s="180"/>
    </row>
    <row r="32" spans="1:9" ht="15.75" customHeight="1">
      <c r="A32" s="179" t="s">
        <v>146</v>
      </c>
      <c r="B32" s="164"/>
      <c r="C32" s="180"/>
      <c r="D32" s="164" t="s">
        <v>147</v>
      </c>
      <c r="E32" s="180"/>
      <c r="F32" s="164"/>
      <c r="G32" s="180"/>
      <c r="H32" s="164"/>
      <c r="I32" s="180"/>
    </row>
    <row r="33" spans="1:9" ht="15.75" customHeight="1">
      <c r="A33" s="179" t="s">
        <v>148</v>
      </c>
      <c r="B33" s="164"/>
      <c r="C33" s="180"/>
      <c r="D33" s="164" t="s">
        <v>149</v>
      </c>
      <c r="E33" s="180"/>
      <c r="F33" s="164"/>
      <c r="G33" s="180"/>
      <c r="H33" s="164"/>
      <c r="I33" s="180"/>
    </row>
    <row r="34" spans="1:9" ht="15.75" customHeight="1">
      <c r="A34" s="179" t="s">
        <v>150</v>
      </c>
      <c r="B34" s="164"/>
      <c r="C34" s="180"/>
      <c r="D34" s="164" t="s">
        <v>151</v>
      </c>
      <c r="E34" s="180"/>
      <c r="F34" s="164"/>
      <c r="G34" s="180"/>
      <c r="H34" s="164"/>
      <c r="I34" s="180"/>
    </row>
    <row r="35" spans="1:9" ht="15.75" customHeight="1">
      <c r="A35" s="179" t="s">
        <v>152</v>
      </c>
      <c r="B35" s="164"/>
      <c r="C35" s="180"/>
      <c r="D35" s="164" t="s">
        <v>153</v>
      </c>
      <c r="E35" s="180"/>
      <c r="F35" s="164"/>
      <c r="G35" s="180"/>
      <c r="H35" s="164"/>
      <c r="I35" s="180"/>
    </row>
    <row r="36" spans="1:9" ht="15.75" customHeight="1">
      <c r="A36" s="179" t="s">
        <v>154</v>
      </c>
      <c r="B36" s="164"/>
      <c r="C36" s="180"/>
      <c r="D36" s="154"/>
      <c r="E36" s="180"/>
      <c r="F36" s="164"/>
      <c r="G36" s="180"/>
      <c r="H36" s="164"/>
      <c r="I36" s="180"/>
    </row>
    <row r="37" spans="1:9" ht="15.75" customHeight="1">
      <c r="A37" s="179" t="s">
        <v>155</v>
      </c>
      <c r="B37" s="164"/>
      <c r="C37" s="180"/>
      <c r="D37" s="164"/>
      <c r="E37" s="180"/>
      <c r="F37" s="164"/>
      <c r="G37" s="180"/>
      <c r="H37" s="164"/>
      <c r="I37" s="180"/>
    </row>
    <row r="38" spans="1:9" ht="15.75" customHeight="1">
      <c r="A38" s="179" t="s">
        <v>156</v>
      </c>
      <c r="B38" s="164" t="s">
        <v>157</v>
      </c>
      <c r="C38" s="180">
        <f>C6</f>
        <v>130.13</v>
      </c>
      <c r="D38" s="164" t="s">
        <v>158</v>
      </c>
      <c r="E38" s="180">
        <f>E6</f>
        <v>130.13</v>
      </c>
      <c r="F38" s="164" t="s">
        <v>158</v>
      </c>
      <c r="G38" s="180">
        <f>G6</f>
        <v>130.13</v>
      </c>
      <c r="H38" s="164" t="s">
        <v>158</v>
      </c>
      <c r="I38" s="180">
        <f>I6</f>
        <v>130.13</v>
      </c>
    </row>
    <row r="39" spans="1:9" ht="15.75" customHeight="1">
      <c r="A39" s="179" t="s">
        <v>159</v>
      </c>
      <c r="B39" s="164" t="s">
        <v>160</v>
      </c>
      <c r="C39" s="180"/>
      <c r="D39" s="164" t="s">
        <v>161</v>
      </c>
      <c r="E39" s="180"/>
      <c r="F39" s="164" t="s">
        <v>161</v>
      </c>
      <c r="G39" s="180"/>
      <c r="H39" s="164" t="s">
        <v>161</v>
      </c>
      <c r="I39" s="180"/>
    </row>
    <row r="40" spans="1:9" ht="15.75" customHeight="1">
      <c r="A40" s="179" t="s">
        <v>162</v>
      </c>
      <c r="B40" s="164" t="s">
        <v>163</v>
      </c>
      <c r="C40" s="180"/>
      <c r="D40" s="164" t="s">
        <v>164</v>
      </c>
      <c r="E40" s="180"/>
      <c r="F40" s="164" t="s">
        <v>164</v>
      </c>
      <c r="G40" s="180"/>
      <c r="H40" s="164" t="s">
        <v>164</v>
      </c>
      <c r="I40" s="180"/>
    </row>
    <row r="41" spans="1:9" ht="15.75" customHeight="1">
      <c r="A41" s="179" t="s">
        <v>165</v>
      </c>
      <c r="B41" s="164" t="s">
        <v>166</v>
      </c>
      <c r="C41" s="180"/>
      <c r="D41" s="164"/>
      <c r="E41" s="180"/>
      <c r="F41" s="164"/>
      <c r="G41" s="180"/>
      <c r="H41" s="164"/>
      <c r="I41" s="180"/>
    </row>
    <row r="42" spans="1:9" ht="15.75" customHeight="1">
      <c r="A42" s="179" t="s">
        <v>167</v>
      </c>
      <c r="B42" s="164" t="s">
        <v>168</v>
      </c>
      <c r="C42" s="180"/>
      <c r="D42" s="164"/>
      <c r="E42" s="180"/>
      <c r="F42" s="164"/>
      <c r="G42" s="180"/>
      <c r="H42" s="164"/>
      <c r="I42" s="180"/>
    </row>
    <row r="43" spans="1:9" ht="15.75" customHeight="1">
      <c r="A43" s="179" t="s">
        <v>169</v>
      </c>
      <c r="B43" s="164" t="s">
        <v>170</v>
      </c>
      <c r="C43" s="180"/>
      <c r="D43" s="164"/>
      <c r="E43" s="180"/>
      <c r="F43" s="164"/>
      <c r="G43" s="180"/>
      <c r="H43" s="164"/>
      <c r="I43" s="180"/>
    </row>
    <row r="44" spans="1:9" ht="15.75" customHeight="1">
      <c r="A44" s="179" t="s">
        <v>171</v>
      </c>
      <c r="B44" s="164"/>
      <c r="C44" s="180"/>
      <c r="D44" s="164"/>
      <c r="E44" s="180"/>
      <c r="F44" s="164"/>
      <c r="G44" s="180"/>
      <c r="H44" s="164"/>
      <c r="I44" s="180"/>
    </row>
    <row r="45" spans="1:9" ht="15.75" customHeight="1">
      <c r="A45" s="179" t="s">
        <v>172</v>
      </c>
      <c r="B45" s="164" t="s">
        <v>173</v>
      </c>
      <c r="C45" s="180">
        <v>130.13</v>
      </c>
      <c r="D45" s="164" t="s">
        <v>174</v>
      </c>
      <c r="E45" s="180">
        <v>130.13</v>
      </c>
      <c r="F45" s="164" t="s">
        <v>174</v>
      </c>
      <c r="G45" s="180">
        <v>130.13</v>
      </c>
      <c r="H45" s="164" t="s">
        <v>174</v>
      </c>
      <c r="I45" s="180">
        <v>130.13</v>
      </c>
    </row>
    <row r="46" ht="12.75" customHeight="1"/>
  </sheetData>
  <sheetProtection/>
  <mergeCells count="7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4">
      <selection activeCell="B7" sqref="B7:C7"/>
    </sheetView>
  </sheetViews>
  <sheetFormatPr defaultColWidth="8.796875" defaultRowHeight="15" customHeight="1"/>
  <cols>
    <col min="1" max="1" width="3.3984375" style="0" customWidth="1"/>
    <col min="2" max="2" width="8.3984375" style="0" customWidth="1"/>
    <col min="3" max="3" width="14.19921875" style="0" customWidth="1"/>
    <col min="4" max="4" width="8.69921875" style="0" customWidth="1"/>
    <col min="5" max="6" width="8.59765625" style="0" customWidth="1"/>
    <col min="7" max="16" width="7.59765625" style="0" customWidth="1"/>
    <col min="17" max="17" width="8" style="0" customWidth="1"/>
  </cols>
  <sheetData>
    <row r="1" spans="1:16" ht="15" customHeight="1">
      <c r="A1" s="169" t="s">
        <v>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27.75" customHeight="1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.75" customHeight="1">
      <c r="A3" s="111"/>
      <c r="B3" s="111"/>
      <c r="C3" s="111"/>
      <c r="D3" s="111"/>
      <c r="E3" s="111"/>
      <c r="F3" s="111"/>
      <c r="G3" s="111"/>
      <c r="H3" s="111"/>
      <c r="I3" s="176" t="s">
        <v>42</v>
      </c>
      <c r="J3" s="176"/>
      <c r="K3" s="176"/>
      <c r="L3" s="176"/>
      <c r="M3" s="176"/>
      <c r="N3" s="176"/>
      <c r="O3" s="176"/>
      <c r="P3" s="176"/>
    </row>
    <row r="4" spans="1:16" ht="21.75" customHeight="1">
      <c r="A4" s="112" t="s">
        <v>43</v>
      </c>
      <c r="B4" s="126" t="s">
        <v>175</v>
      </c>
      <c r="C4" s="112" t="s">
        <v>176</v>
      </c>
      <c r="D4" s="161" t="s">
        <v>177</v>
      </c>
      <c r="E4" s="170" t="s">
        <v>178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ht="28.5" customHeight="1">
      <c r="A5" s="139"/>
      <c r="B5" s="136"/>
      <c r="C5" s="139"/>
      <c r="D5" s="171"/>
      <c r="E5" s="172" t="s">
        <v>179</v>
      </c>
      <c r="F5" s="173" t="s">
        <v>180</v>
      </c>
      <c r="G5" s="174"/>
      <c r="H5" s="172" t="s">
        <v>181</v>
      </c>
      <c r="I5" s="172" t="s">
        <v>182</v>
      </c>
      <c r="J5" s="172" t="s">
        <v>183</v>
      </c>
      <c r="K5" s="172" t="s">
        <v>184</v>
      </c>
      <c r="L5" s="172" t="s">
        <v>185</v>
      </c>
      <c r="M5" s="172" t="s">
        <v>160</v>
      </c>
      <c r="N5" s="172" t="s">
        <v>166</v>
      </c>
      <c r="O5" s="172" t="s">
        <v>163</v>
      </c>
      <c r="P5" s="172" t="s">
        <v>186</v>
      </c>
    </row>
    <row r="6" spans="1:16" ht="63" customHeight="1">
      <c r="A6" s="112"/>
      <c r="B6" s="126"/>
      <c r="C6" s="112"/>
      <c r="D6" s="161"/>
      <c r="E6" s="172"/>
      <c r="F6" s="172" t="s">
        <v>187</v>
      </c>
      <c r="G6" s="172" t="s">
        <v>188</v>
      </c>
      <c r="H6" s="172"/>
      <c r="I6" s="172"/>
      <c r="J6" s="172"/>
      <c r="K6" s="172"/>
      <c r="L6" s="172"/>
      <c r="M6" s="172"/>
      <c r="N6" s="172"/>
      <c r="O6" s="172"/>
      <c r="P6" s="172"/>
    </row>
    <row r="7" spans="1:16" ht="15.75" customHeight="1">
      <c r="A7" s="175" t="s">
        <v>51</v>
      </c>
      <c r="B7" s="166">
        <v>340001</v>
      </c>
      <c r="C7" s="166" t="s">
        <v>189</v>
      </c>
      <c r="D7" s="152">
        <f>SUM(E7,H7:P7)</f>
        <v>130.13</v>
      </c>
      <c r="E7" s="152">
        <f>F7</f>
        <v>130.13</v>
      </c>
      <c r="F7" s="152">
        <v>130.13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</row>
    <row r="8" spans="1:16" ht="15.75" customHeight="1">
      <c r="A8" s="175" t="s">
        <v>53</v>
      </c>
      <c r="B8" s="166"/>
      <c r="C8" s="166"/>
      <c r="D8" s="152">
        <f>SUM(E8,H8:P8)</f>
        <v>0</v>
      </c>
      <c r="E8" s="152">
        <f>F8</f>
        <v>0</v>
      </c>
      <c r="F8" s="152">
        <f>G8</f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</row>
    <row r="9" spans="1:16" ht="15.75" customHeight="1">
      <c r="A9" s="175" t="s">
        <v>58</v>
      </c>
      <c r="B9" s="166"/>
      <c r="C9" s="166"/>
      <c r="D9" s="152">
        <f aca="true" t="shared" si="0" ref="D9:D31">SUM(E9,H9:P9)</f>
        <v>0</v>
      </c>
      <c r="E9" s="152">
        <f aca="true" t="shared" si="1" ref="E9:E31">F9</f>
        <v>0</v>
      </c>
      <c r="F9" s="152">
        <f aca="true" t="shared" si="2" ref="F9:F31">G9</f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</row>
    <row r="10" spans="1:16" ht="15.75" customHeight="1">
      <c r="A10" s="122"/>
      <c r="B10" s="122"/>
      <c r="C10" s="122"/>
      <c r="D10" s="152">
        <f t="shared" si="0"/>
        <v>0</v>
      </c>
      <c r="E10" s="152">
        <f t="shared" si="1"/>
        <v>0</v>
      </c>
      <c r="F10" s="152">
        <f t="shared" si="2"/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</row>
    <row r="11" spans="1:16" ht="15" customHeight="1">
      <c r="A11" s="122"/>
      <c r="B11" s="122"/>
      <c r="C11" s="122"/>
      <c r="D11" s="152">
        <f t="shared" si="0"/>
        <v>0</v>
      </c>
      <c r="E11" s="152">
        <f t="shared" si="1"/>
        <v>0</v>
      </c>
      <c r="F11" s="152">
        <f t="shared" si="2"/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</row>
    <row r="12" spans="1:16" ht="15" customHeight="1">
      <c r="A12" s="122"/>
      <c r="B12" s="122"/>
      <c r="C12" s="122"/>
      <c r="D12" s="152">
        <f t="shared" si="0"/>
        <v>0</v>
      </c>
      <c r="E12" s="152">
        <f t="shared" si="1"/>
        <v>0</v>
      </c>
      <c r="F12" s="152">
        <f t="shared" si="2"/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</row>
    <row r="13" spans="1:16" ht="15" customHeight="1">
      <c r="A13" s="122"/>
      <c r="B13" s="122"/>
      <c r="C13" s="122"/>
      <c r="D13" s="152">
        <f t="shared" si="0"/>
        <v>0</v>
      </c>
      <c r="E13" s="152">
        <f t="shared" si="1"/>
        <v>0</v>
      </c>
      <c r="F13" s="152">
        <f t="shared" si="2"/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</row>
    <row r="14" spans="1:16" ht="15" customHeight="1">
      <c r="A14" s="122"/>
      <c r="B14" s="122"/>
      <c r="C14" s="122"/>
      <c r="D14" s="152">
        <f t="shared" si="0"/>
        <v>0</v>
      </c>
      <c r="E14" s="152">
        <f t="shared" si="1"/>
        <v>0</v>
      </c>
      <c r="F14" s="152">
        <f t="shared" si="2"/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</row>
    <row r="15" spans="1:16" ht="15" customHeight="1">
      <c r="A15" s="122"/>
      <c r="B15" s="122"/>
      <c r="C15" s="122"/>
      <c r="D15" s="152">
        <f t="shared" si="0"/>
        <v>0</v>
      </c>
      <c r="E15" s="152">
        <f t="shared" si="1"/>
        <v>0</v>
      </c>
      <c r="F15" s="152">
        <f t="shared" si="2"/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</row>
    <row r="16" spans="1:16" ht="15" customHeight="1">
      <c r="A16" s="122"/>
      <c r="B16" s="122"/>
      <c r="C16" s="122"/>
      <c r="D16" s="152">
        <f t="shared" si="0"/>
        <v>0</v>
      </c>
      <c r="E16" s="152">
        <f t="shared" si="1"/>
        <v>0</v>
      </c>
      <c r="F16" s="152">
        <f t="shared" si="2"/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</row>
    <row r="17" spans="1:16" ht="15" customHeight="1">
      <c r="A17" s="122"/>
      <c r="B17" s="122"/>
      <c r="C17" s="122"/>
      <c r="D17" s="152">
        <f t="shared" si="0"/>
        <v>0</v>
      </c>
      <c r="E17" s="152">
        <f t="shared" si="1"/>
        <v>0</v>
      </c>
      <c r="F17" s="152">
        <f t="shared" si="2"/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</row>
    <row r="18" spans="1:16" ht="15" customHeight="1">
      <c r="A18" s="122"/>
      <c r="B18" s="122"/>
      <c r="C18" s="122"/>
      <c r="D18" s="152">
        <f t="shared" si="0"/>
        <v>0</v>
      </c>
      <c r="E18" s="152">
        <f t="shared" si="1"/>
        <v>0</v>
      </c>
      <c r="F18" s="152">
        <f t="shared" si="2"/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</row>
    <row r="19" spans="1:16" ht="15" customHeight="1">
      <c r="A19" s="122"/>
      <c r="B19" s="122"/>
      <c r="C19" s="122"/>
      <c r="D19" s="152">
        <f t="shared" si="0"/>
        <v>0</v>
      </c>
      <c r="E19" s="152">
        <f t="shared" si="1"/>
        <v>0</v>
      </c>
      <c r="F19" s="152">
        <f t="shared" si="2"/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</row>
    <row r="20" spans="1:16" ht="15" customHeight="1">
      <c r="A20" s="122"/>
      <c r="B20" s="122"/>
      <c r="C20" s="122"/>
      <c r="D20" s="152">
        <f t="shared" si="0"/>
        <v>0</v>
      </c>
      <c r="E20" s="152">
        <f t="shared" si="1"/>
        <v>0</v>
      </c>
      <c r="F20" s="152">
        <f t="shared" si="2"/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</row>
    <row r="21" spans="1:16" ht="15" customHeight="1">
      <c r="A21" s="122"/>
      <c r="B21" s="122"/>
      <c r="C21" s="122"/>
      <c r="D21" s="152">
        <f t="shared" si="0"/>
        <v>0</v>
      </c>
      <c r="E21" s="152">
        <f t="shared" si="1"/>
        <v>0</v>
      </c>
      <c r="F21" s="152">
        <f t="shared" si="2"/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</row>
    <row r="22" spans="1:16" ht="15" customHeight="1">
      <c r="A22" s="122"/>
      <c r="B22" s="122"/>
      <c r="C22" s="122"/>
      <c r="D22" s="152">
        <f t="shared" si="0"/>
        <v>0</v>
      </c>
      <c r="E22" s="152">
        <f t="shared" si="1"/>
        <v>0</v>
      </c>
      <c r="F22" s="152">
        <f t="shared" si="2"/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</row>
    <row r="23" spans="1:16" ht="15" customHeight="1">
      <c r="A23" s="122"/>
      <c r="B23" s="122"/>
      <c r="C23" s="122"/>
      <c r="D23" s="152">
        <f t="shared" si="0"/>
        <v>0</v>
      </c>
      <c r="E23" s="152">
        <f t="shared" si="1"/>
        <v>0</v>
      </c>
      <c r="F23" s="152">
        <f t="shared" si="2"/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</row>
    <row r="24" spans="1:16" ht="15" customHeight="1">
      <c r="A24" s="122"/>
      <c r="B24" s="122"/>
      <c r="C24" s="122"/>
      <c r="D24" s="152">
        <f t="shared" si="0"/>
        <v>0</v>
      </c>
      <c r="E24" s="152">
        <f t="shared" si="1"/>
        <v>0</v>
      </c>
      <c r="F24" s="152">
        <f t="shared" si="2"/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</row>
    <row r="25" spans="1:16" ht="15" customHeight="1">
      <c r="A25" s="122"/>
      <c r="B25" s="122"/>
      <c r="C25" s="122"/>
      <c r="D25" s="152">
        <f t="shared" si="0"/>
        <v>0</v>
      </c>
      <c r="E25" s="152">
        <f t="shared" si="1"/>
        <v>0</v>
      </c>
      <c r="F25" s="152">
        <f t="shared" si="2"/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</row>
    <row r="26" spans="1:16" ht="15" customHeight="1">
      <c r="A26" s="122"/>
      <c r="B26" s="122"/>
      <c r="C26" s="122"/>
      <c r="D26" s="152">
        <f t="shared" si="0"/>
        <v>0</v>
      </c>
      <c r="E26" s="152">
        <f t="shared" si="1"/>
        <v>0</v>
      </c>
      <c r="F26" s="152">
        <f t="shared" si="2"/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</row>
    <row r="27" spans="1:16" ht="15" customHeight="1">
      <c r="A27" s="122"/>
      <c r="B27" s="122"/>
      <c r="C27" s="122"/>
      <c r="D27" s="152">
        <f t="shared" si="0"/>
        <v>0</v>
      </c>
      <c r="E27" s="152">
        <f t="shared" si="1"/>
        <v>0</v>
      </c>
      <c r="F27" s="152">
        <f t="shared" si="2"/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</row>
    <row r="28" spans="1:16" ht="15" customHeight="1">
      <c r="A28" s="122"/>
      <c r="B28" s="122"/>
      <c r="C28" s="122"/>
      <c r="D28" s="152">
        <f t="shared" si="0"/>
        <v>0</v>
      </c>
      <c r="E28" s="152">
        <f t="shared" si="1"/>
        <v>0</v>
      </c>
      <c r="F28" s="152">
        <f t="shared" si="2"/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</row>
    <row r="29" spans="1:16" ht="15" customHeight="1">
      <c r="A29" s="122"/>
      <c r="B29" s="122"/>
      <c r="C29" s="122"/>
      <c r="D29" s="152">
        <f t="shared" si="0"/>
        <v>0</v>
      </c>
      <c r="E29" s="152">
        <f t="shared" si="1"/>
        <v>0</v>
      </c>
      <c r="F29" s="152">
        <f t="shared" si="2"/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</row>
    <row r="30" spans="1:16" ht="15" customHeight="1">
      <c r="A30" s="122"/>
      <c r="B30" s="122"/>
      <c r="C30" s="122"/>
      <c r="D30" s="152">
        <f t="shared" si="0"/>
        <v>0</v>
      </c>
      <c r="E30" s="152">
        <f t="shared" si="1"/>
        <v>0</v>
      </c>
      <c r="F30" s="152">
        <f t="shared" si="2"/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</row>
    <row r="31" spans="1:16" ht="15" customHeight="1">
      <c r="A31" s="122"/>
      <c r="B31" s="122"/>
      <c r="C31" s="122"/>
      <c r="D31" s="152">
        <f t="shared" si="0"/>
        <v>0</v>
      </c>
      <c r="E31" s="152">
        <f t="shared" si="1"/>
        <v>0</v>
      </c>
      <c r="F31" s="152">
        <f t="shared" si="2"/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</row>
  </sheetData>
  <sheetProtection/>
  <mergeCells count="20">
    <mergeCell ref="A1:P1"/>
    <mergeCell ref="A2:P2"/>
    <mergeCell ref="A3:H3"/>
    <mergeCell ref="I3:P3"/>
    <mergeCell ref="E4:P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11" sqref="F11"/>
    </sheetView>
  </sheetViews>
  <sheetFormatPr defaultColWidth="8.796875" defaultRowHeight="15" customHeight="1"/>
  <cols>
    <col min="1" max="1" width="2.5" style="0" customWidth="1"/>
    <col min="2" max="2" width="8.5" style="0" customWidth="1"/>
    <col min="3" max="3" width="14.59765625" style="0" customWidth="1"/>
    <col min="4" max="4" width="10.09765625" style="0" customWidth="1"/>
    <col min="5" max="6" width="9.59765625" style="0" customWidth="1"/>
    <col min="7" max="14" width="9.3984375" style="0" customWidth="1"/>
    <col min="15" max="15" width="9" style="0" customWidth="1"/>
  </cols>
  <sheetData>
    <row r="1" spans="1:14" ht="15" customHeight="1">
      <c r="A1" s="123" t="s">
        <v>12</v>
      </c>
      <c r="B1" s="123"/>
      <c r="C1" s="123"/>
      <c r="D1" s="123"/>
      <c r="E1" s="123"/>
      <c r="F1" s="123"/>
      <c r="G1" s="123"/>
      <c r="H1" s="123"/>
      <c r="I1" s="168"/>
      <c r="J1" s="168"/>
      <c r="K1" s="168"/>
      <c r="L1" s="168"/>
      <c r="M1" s="168"/>
      <c r="N1" s="119"/>
    </row>
    <row r="2" spans="1:14" ht="27.75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8.75" customHeight="1">
      <c r="A3" s="109"/>
      <c r="B3" s="109"/>
      <c r="C3" s="109"/>
      <c r="D3" s="109"/>
      <c r="E3" s="109"/>
      <c r="F3" s="109"/>
      <c r="G3" s="109"/>
      <c r="H3" s="117" t="s">
        <v>42</v>
      </c>
      <c r="I3" s="117"/>
      <c r="J3" s="117"/>
      <c r="K3" s="117"/>
      <c r="L3" s="117"/>
      <c r="M3" s="117"/>
      <c r="N3" s="117"/>
    </row>
    <row r="4" spans="1:14" ht="15" customHeight="1">
      <c r="A4" s="112" t="s">
        <v>43</v>
      </c>
      <c r="B4" s="112" t="s">
        <v>175</v>
      </c>
      <c r="C4" s="112" t="s">
        <v>176</v>
      </c>
      <c r="D4" s="112" t="s">
        <v>177</v>
      </c>
      <c r="E4" s="165" t="s">
        <v>178</v>
      </c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5" customHeight="1">
      <c r="A5" s="139"/>
      <c r="B5" s="139"/>
      <c r="C5" s="139"/>
      <c r="D5" s="139"/>
      <c r="E5" s="112" t="s">
        <v>179</v>
      </c>
      <c r="F5" s="165" t="s">
        <v>190</v>
      </c>
      <c r="G5" s="139"/>
      <c r="H5" s="112" t="s">
        <v>181</v>
      </c>
      <c r="I5" s="112" t="s">
        <v>183</v>
      </c>
      <c r="J5" s="112" t="s">
        <v>184</v>
      </c>
      <c r="K5" s="112" t="s">
        <v>185</v>
      </c>
      <c r="L5" s="112" t="s">
        <v>163</v>
      </c>
      <c r="M5" s="112" t="s">
        <v>186</v>
      </c>
      <c r="N5" s="112" t="s">
        <v>166</v>
      </c>
    </row>
    <row r="6" spans="1:14" ht="45.75" customHeight="1">
      <c r="A6" s="112"/>
      <c r="B6" s="112"/>
      <c r="C6" s="112"/>
      <c r="D6" s="112"/>
      <c r="E6" s="112"/>
      <c r="F6" s="112" t="s">
        <v>187</v>
      </c>
      <c r="G6" s="112" t="s">
        <v>64</v>
      </c>
      <c r="H6" s="112"/>
      <c r="I6" s="112"/>
      <c r="J6" s="112"/>
      <c r="K6" s="112"/>
      <c r="L6" s="112"/>
      <c r="M6" s="112"/>
      <c r="N6" s="112"/>
    </row>
    <row r="7" spans="1:14" ht="18" customHeight="1">
      <c r="A7" s="142" t="s">
        <v>51</v>
      </c>
      <c r="B7" s="166">
        <v>340001</v>
      </c>
      <c r="C7" s="166" t="s">
        <v>189</v>
      </c>
      <c r="D7" s="167">
        <f>SUM(E7,H7,I7,J7,K7,L7,M7,N7)</f>
        <v>130.13</v>
      </c>
      <c r="E7" s="167">
        <f>F7</f>
        <v>130.13</v>
      </c>
      <c r="F7" s="167">
        <v>130.13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</row>
    <row r="8" spans="1:14" ht="18" customHeight="1">
      <c r="A8" s="142" t="s">
        <v>53</v>
      </c>
      <c r="B8" s="143"/>
      <c r="C8" s="143"/>
      <c r="D8" s="167">
        <f>SUM(E8,H8,I8,J8,K8,L8,M8,N8)</f>
        <v>0</v>
      </c>
      <c r="E8" s="167">
        <f>F8</f>
        <v>0</v>
      </c>
      <c r="F8" s="167">
        <f>G8</f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</row>
    <row r="9" spans="1:14" ht="18" customHeight="1">
      <c r="A9" s="142" t="s">
        <v>58</v>
      </c>
      <c r="B9" s="143"/>
      <c r="C9" s="143"/>
      <c r="D9" s="167">
        <f aca="true" t="shared" si="0" ref="D9:D25">SUM(E9,H9,I9,J9,K9,L9,M9,N9)</f>
        <v>0</v>
      </c>
      <c r="E9" s="167">
        <f aca="true" t="shared" si="1" ref="E9:E25">F9</f>
        <v>0</v>
      </c>
      <c r="F9" s="167">
        <f aca="true" t="shared" si="2" ref="F9:F25">G9</f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</row>
    <row r="10" spans="1:14" ht="18" customHeight="1">
      <c r="A10" s="142" t="s">
        <v>63</v>
      </c>
      <c r="B10" s="122"/>
      <c r="C10" s="122"/>
      <c r="D10" s="167">
        <f t="shared" si="0"/>
        <v>0</v>
      </c>
      <c r="E10" s="167">
        <f t="shared" si="1"/>
        <v>0</v>
      </c>
      <c r="F10" s="167">
        <f t="shared" si="2"/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</row>
    <row r="11" spans="1:14" ht="15" customHeight="1">
      <c r="A11" s="142" t="s">
        <v>68</v>
      </c>
      <c r="B11" s="122"/>
      <c r="C11" s="122"/>
      <c r="D11" s="167">
        <f t="shared" si="0"/>
        <v>0</v>
      </c>
      <c r="E11" s="167">
        <f t="shared" si="1"/>
        <v>0</v>
      </c>
      <c r="F11" s="167">
        <f t="shared" si="2"/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</row>
    <row r="12" spans="1:14" ht="15" customHeight="1">
      <c r="A12" s="142" t="s">
        <v>73</v>
      </c>
      <c r="B12" s="122"/>
      <c r="C12" s="122"/>
      <c r="D12" s="167">
        <f t="shared" si="0"/>
        <v>0</v>
      </c>
      <c r="E12" s="167">
        <f t="shared" si="1"/>
        <v>0</v>
      </c>
      <c r="F12" s="167">
        <f t="shared" si="2"/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</row>
    <row r="13" spans="1:14" ht="15" customHeight="1">
      <c r="A13" s="142" t="s">
        <v>78</v>
      </c>
      <c r="B13" s="122"/>
      <c r="C13" s="122"/>
      <c r="D13" s="167">
        <f t="shared" si="0"/>
        <v>0</v>
      </c>
      <c r="E13" s="167">
        <f t="shared" si="1"/>
        <v>0</v>
      </c>
      <c r="F13" s="167">
        <f t="shared" si="2"/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</row>
    <row r="14" spans="1:14" ht="15" customHeight="1">
      <c r="A14" s="142" t="s">
        <v>83</v>
      </c>
      <c r="B14" s="122"/>
      <c r="C14" s="122"/>
      <c r="D14" s="167">
        <f t="shared" si="0"/>
        <v>0</v>
      </c>
      <c r="E14" s="167">
        <f t="shared" si="1"/>
        <v>0</v>
      </c>
      <c r="F14" s="167">
        <f t="shared" si="2"/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</row>
    <row r="15" spans="1:14" ht="15" customHeight="1">
      <c r="A15" s="142" t="s">
        <v>87</v>
      </c>
      <c r="B15" s="122"/>
      <c r="C15" s="122"/>
      <c r="D15" s="167">
        <f t="shared" si="0"/>
        <v>0</v>
      </c>
      <c r="E15" s="167">
        <f t="shared" si="1"/>
        <v>0</v>
      </c>
      <c r="F15" s="167">
        <f t="shared" si="2"/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</row>
    <row r="16" spans="1:14" ht="15" customHeight="1">
      <c r="A16" s="142" t="s">
        <v>91</v>
      </c>
      <c r="B16" s="122"/>
      <c r="C16" s="122"/>
      <c r="D16" s="167">
        <f t="shared" si="0"/>
        <v>0</v>
      </c>
      <c r="E16" s="167">
        <f t="shared" si="1"/>
        <v>0</v>
      </c>
      <c r="F16" s="167">
        <f t="shared" si="2"/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</row>
    <row r="17" spans="1:14" ht="15" customHeight="1">
      <c r="A17" s="142" t="s">
        <v>96</v>
      </c>
      <c r="B17" s="122"/>
      <c r="C17" s="122"/>
      <c r="D17" s="167">
        <f t="shared" si="0"/>
        <v>0</v>
      </c>
      <c r="E17" s="167">
        <f t="shared" si="1"/>
        <v>0</v>
      </c>
      <c r="F17" s="167">
        <f t="shared" si="2"/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</row>
    <row r="18" spans="1:14" ht="15" customHeight="1">
      <c r="A18" s="142" t="s">
        <v>101</v>
      </c>
      <c r="B18" s="122"/>
      <c r="C18" s="122"/>
      <c r="D18" s="167">
        <f t="shared" si="0"/>
        <v>0</v>
      </c>
      <c r="E18" s="167">
        <f t="shared" si="1"/>
        <v>0</v>
      </c>
      <c r="F18" s="167">
        <f t="shared" si="2"/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</row>
    <row r="19" spans="1:14" ht="15" customHeight="1">
      <c r="A19" s="142" t="s">
        <v>106</v>
      </c>
      <c r="B19" s="122"/>
      <c r="C19" s="122"/>
      <c r="D19" s="167">
        <f t="shared" si="0"/>
        <v>0</v>
      </c>
      <c r="E19" s="167">
        <f t="shared" si="1"/>
        <v>0</v>
      </c>
      <c r="F19" s="167">
        <f t="shared" si="2"/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</row>
    <row r="20" spans="1:14" ht="15" customHeight="1">
      <c r="A20" s="142" t="s">
        <v>110</v>
      </c>
      <c r="B20" s="122"/>
      <c r="C20" s="122"/>
      <c r="D20" s="167">
        <f t="shared" si="0"/>
        <v>0</v>
      </c>
      <c r="E20" s="167">
        <f t="shared" si="1"/>
        <v>0</v>
      </c>
      <c r="F20" s="167">
        <f t="shared" si="2"/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</row>
    <row r="21" spans="1:14" ht="15" customHeight="1">
      <c r="A21" s="142" t="s">
        <v>114</v>
      </c>
      <c r="B21" s="122"/>
      <c r="C21" s="122"/>
      <c r="D21" s="167">
        <f t="shared" si="0"/>
        <v>0</v>
      </c>
      <c r="E21" s="167">
        <f t="shared" si="1"/>
        <v>0</v>
      </c>
      <c r="F21" s="167">
        <f t="shared" si="2"/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</row>
    <row r="22" spans="1:14" ht="15" customHeight="1">
      <c r="A22" s="142" t="s">
        <v>118</v>
      </c>
      <c r="B22" s="122"/>
      <c r="C22" s="122"/>
      <c r="D22" s="167">
        <f t="shared" si="0"/>
        <v>0</v>
      </c>
      <c r="E22" s="167">
        <f t="shared" si="1"/>
        <v>0</v>
      </c>
      <c r="F22" s="167">
        <f t="shared" si="2"/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</row>
    <row r="23" spans="1:14" ht="15" customHeight="1">
      <c r="A23" s="142" t="s">
        <v>122</v>
      </c>
      <c r="B23" s="122"/>
      <c r="C23" s="122"/>
      <c r="D23" s="167">
        <f t="shared" si="0"/>
        <v>0</v>
      </c>
      <c r="E23" s="167">
        <f t="shared" si="1"/>
        <v>0</v>
      </c>
      <c r="F23" s="167">
        <f t="shared" si="2"/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</row>
    <row r="24" spans="1:14" ht="15" customHeight="1">
      <c r="A24" s="142" t="s">
        <v>125</v>
      </c>
      <c r="B24" s="122"/>
      <c r="C24" s="122"/>
      <c r="D24" s="167">
        <f t="shared" si="0"/>
        <v>0</v>
      </c>
      <c r="E24" s="167">
        <f t="shared" si="1"/>
        <v>0</v>
      </c>
      <c r="F24" s="167">
        <f t="shared" si="2"/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</row>
    <row r="25" spans="1:14" ht="15" customHeight="1">
      <c r="A25" s="142" t="s">
        <v>128</v>
      </c>
      <c r="B25" s="122"/>
      <c r="C25" s="122"/>
      <c r="D25" s="167">
        <f t="shared" si="0"/>
        <v>0</v>
      </c>
      <c r="E25" s="167">
        <f t="shared" si="1"/>
        <v>0</v>
      </c>
      <c r="F25" s="167">
        <f t="shared" si="2"/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</row>
  </sheetData>
  <sheetProtection/>
  <mergeCells count="18">
    <mergeCell ref="A1:H1"/>
    <mergeCell ref="A2:N2"/>
    <mergeCell ref="A3:G3"/>
    <mergeCell ref="H3:N3"/>
    <mergeCell ref="E4:N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2">
      <selection activeCell="I11" sqref="I11"/>
    </sheetView>
  </sheetViews>
  <sheetFormatPr defaultColWidth="8.796875" defaultRowHeight="15.75" customHeight="1"/>
  <cols>
    <col min="1" max="1" width="3.59765625" style="0" customWidth="1"/>
    <col min="2" max="2" width="13.5" style="0" customWidth="1"/>
    <col min="3" max="3" width="8.69921875" style="0" customWidth="1"/>
    <col min="4" max="4" width="17.09765625" style="0" customWidth="1"/>
    <col min="5" max="5" width="8.69921875" style="0" customWidth="1"/>
    <col min="6" max="6" width="19.09765625" style="0" customWidth="1"/>
    <col min="7" max="7" width="7.69921875" style="0" customWidth="1"/>
    <col min="8" max="8" width="16.296875" style="0" customWidth="1"/>
    <col min="9" max="9" width="8.69921875" style="0" customWidth="1"/>
    <col min="10" max="10" width="8" style="0" customWidth="1"/>
  </cols>
  <sheetData>
    <row r="1" spans="1:9" ht="15.75" customHeight="1">
      <c r="A1" s="123" t="s">
        <v>14</v>
      </c>
      <c r="B1" s="123"/>
      <c r="C1" s="123"/>
      <c r="D1" s="123"/>
      <c r="E1" s="123"/>
      <c r="F1" s="123"/>
      <c r="G1" s="123"/>
      <c r="H1" s="123"/>
      <c r="I1" s="145"/>
    </row>
    <row r="2" spans="1:9" ht="33.75" customHeight="1">
      <c r="A2" s="110" t="s">
        <v>15</v>
      </c>
      <c r="B2" s="110"/>
      <c r="C2" s="110"/>
      <c r="D2" s="110"/>
      <c r="E2" s="110"/>
      <c r="F2" s="110"/>
      <c r="G2" s="110"/>
      <c r="H2" s="110"/>
      <c r="I2" s="110"/>
    </row>
    <row r="3" spans="1:9" ht="19.5" customHeight="1">
      <c r="A3" s="109"/>
      <c r="B3" s="109"/>
      <c r="C3" s="109"/>
      <c r="D3" s="109"/>
      <c r="E3" s="117" t="s">
        <v>42</v>
      </c>
      <c r="F3" s="117"/>
      <c r="G3" s="117"/>
      <c r="H3" s="117"/>
      <c r="I3" s="117"/>
    </row>
    <row r="4" spans="1:9" ht="15.75" customHeight="1">
      <c r="A4" s="112" t="s">
        <v>43</v>
      </c>
      <c r="B4" s="135" t="s">
        <v>44</v>
      </c>
      <c r="C4" s="136"/>
      <c r="D4" s="135" t="s">
        <v>45</v>
      </c>
      <c r="E4" s="136"/>
      <c r="F4" s="136"/>
      <c r="G4" s="136"/>
      <c r="H4" s="136"/>
      <c r="I4" s="136"/>
    </row>
    <row r="5" spans="1:9" ht="15.75" customHeight="1">
      <c r="A5" s="139"/>
      <c r="B5" s="136" t="s">
        <v>46</v>
      </c>
      <c r="C5" s="136" t="s">
        <v>47</v>
      </c>
      <c r="D5" s="136" t="s">
        <v>48</v>
      </c>
      <c r="E5" s="162" t="s">
        <v>47</v>
      </c>
      <c r="F5" s="136" t="s">
        <v>49</v>
      </c>
      <c r="G5" s="162" t="s">
        <v>47</v>
      </c>
      <c r="H5" s="136" t="s">
        <v>191</v>
      </c>
      <c r="I5" s="162" t="s">
        <v>47</v>
      </c>
    </row>
    <row r="6" spans="1:9" ht="15.75" customHeight="1">
      <c r="A6" s="147" t="s">
        <v>51</v>
      </c>
      <c r="B6" s="163" t="s">
        <v>192</v>
      </c>
      <c r="C6" s="153">
        <f>SUM(C7,C9,C10)</f>
        <v>130.13</v>
      </c>
      <c r="D6" s="163" t="s">
        <v>192</v>
      </c>
      <c r="E6" s="144">
        <f>E37</f>
        <v>0</v>
      </c>
      <c r="F6" s="163" t="s">
        <v>192</v>
      </c>
      <c r="G6" s="144">
        <f>SUM(G7,G12,G23,G24,G25)</f>
        <v>130.13</v>
      </c>
      <c r="H6" s="163" t="s">
        <v>192</v>
      </c>
      <c r="I6" s="144">
        <f>SUM(I7:I21)</f>
        <v>130.13</v>
      </c>
    </row>
    <row r="7" spans="1:9" ht="25.5" customHeight="1">
      <c r="A7" s="147" t="s">
        <v>53</v>
      </c>
      <c r="B7" s="163" t="s">
        <v>193</v>
      </c>
      <c r="C7" s="153">
        <v>130.13</v>
      </c>
      <c r="D7" s="163" t="s">
        <v>194</v>
      </c>
      <c r="E7" s="144">
        <v>130.13</v>
      </c>
      <c r="F7" s="163" t="s">
        <v>195</v>
      </c>
      <c r="G7" s="144">
        <f>SUM(G8:G11)</f>
        <v>115.63</v>
      </c>
      <c r="H7" s="163" t="s">
        <v>196</v>
      </c>
      <c r="I7" s="144">
        <v>114.56</v>
      </c>
    </row>
    <row r="8" spans="1:9" ht="28.5" customHeight="1">
      <c r="A8" s="147" t="s">
        <v>58</v>
      </c>
      <c r="B8" s="163" t="s">
        <v>197</v>
      </c>
      <c r="C8" s="153"/>
      <c r="D8" s="163" t="s">
        <v>198</v>
      </c>
      <c r="E8" s="144"/>
      <c r="F8" s="163" t="s">
        <v>199</v>
      </c>
      <c r="G8" s="144">
        <v>114.56</v>
      </c>
      <c r="H8" s="163" t="s">
        <v>200</v>
      </c>
      <c r="I8" s="144">
        <v>15.5</v>
      </c>
    </row>
    <row r="9" spans="1:9" ht="15.75" customHeight="1">
      <c r="A9" s="147" t="s">
        <v>63</v>
      </c>
      <c r="B9" s="164" t="s">
        <v>201</v>
      </c>
      <c r="C9" s="153"/>
      <c r="D9" s="163" t="s">
        <v>202</v>
      </c>
      <c r="E9" s="144"/>
      <c r="F9" s="163" t="s">
        <v>203</v>
      </c>
      <c r="G9" s="144">
        <v>1</v>
      </c>
      <c r="H9" s="163" t="s">
        <v>204</v>
      </c>
      <c r="I9" s="144"/>
    </row>
    <row r="10" spans="1:9" ht="27" customHeight="1">
      <c r="A10" s="147" t="s">
        <v>68</v>
      </c>
      <c r="B10" s="163" t="s">
        <v>205</v>
      </c>
      <c r="C10" s="153"/>
      <c r="D10" s="163" t="s">
        <v>206</v>
      </c>
      <c r="E10" s="144"/>
      <c r="F10" s="163" t="s">
        <v>207</v>
      </c>
      <c r="G10" s="144">
        <v>0.07</v>
      </c>
      <c r="H10" s="163" t="s">
        <v>208</v>
      </c>
      <c r="I10" s="144"/>
    </row>
    <row r="11" spans="1:9" ht="15.75" customHeight="1">
      <c r="A11" s="147" t="s">
        <v>73</v>
      </c>
      <c r="B11" s="163"/>
      <c r="C11" s="153"/>
      <c r="D11" s="163" t="s">
        <v>209</v>
      </c>
      <c r="E11" s="144"/>
      <c r="F11" s="163" t="s">
        <v>210</v>
      </c>
      <c r="G11" s="144"/>
      <c r="H11" s="163" t="s">
        <v>211</v>
      </c>
      <c r="I11" s="144"/>
    </row>
    <row r="12" spans="1:9" ht="15.75" customHeight="1">
      <c r="A12" s="147" t="s">
        <v>78</v>
      </c>
      <c r="B12" s="163"/>
      <c r="C12" s="153"/>
      <c r="D12" s="163" t="s">
        <v>212</v>
      </c>
      <c r="E12" s="144"/>
      <c r="F12" s="163" t="s">
        <v>213</v>
      </c>
      <c r="G12" s="144">
        <f>SUM(G13:G22)</f>
        <v>14.5</v>
      </c>
      <c r="H12" s="163" t="s">
        <v>214</v>
      </c>
      <c r="I12" s="144"/>
    </row>
    <row r="13" spans="1:9" ht="23.25" customHeight="1">
      <c r="A13" s="147" t="s">
        <v>83</v>
      </c>
      <c r="B13" s="163"/>
      <c r="C13" s="153"/>
      <c r="D13" s="163" t="s">
        <v>215</v>
      </c>
      <c r="E13" s="144"/>
      <c r="F13" s="163" t="s">
        <v>199</v>
      </c>
      <c r="G13" s="144"/>
      <c r="H13" s="163" t="s">
        <v>216</v>
      </c>
      <c r="I13" s="144"/>
    </row>
    <row r="14" spans="1:9" ht="15.75" customHeight="1">
      <c r="A14" s="147" t="s">
        <v>87</v>
      </c>
      <c r="B14" s="163"/>
      <c r="C14" s="153"/>
      <c r="D14" s="163" t="s">
        <v>217</v>
      </c>
      <c r="E14" s="144"/>
      <c r="F14" s="163" t="s">
        <v>203</v>
      </c>
      <c r="G14" s="144">
        <v>14.5</v>
      </c>
      <c r="H14" s="163" t="s">
        <v>218</v>
      </c>
      <c r="I14" s="144"/>
    </row>
    <row r="15" spans="1:9" ht="15.75" customHeight="1">
      <c r="A15" s="147" t="s">
        <v>91</v>
      </c>
      <c r="B15" s="163"/>
      <c r="C15" s="153"/>
      <c r="D15" s="163" t="s">
        <v>219</v>
      </c>
      <c r="E15" s="144"/>
      <c r="F15" s="163" t="s">
        <v>220</v>
      </c>
      <c r="G15" s="144"/>
      <c r="H15" s="163" t="s">
        <v>221</v>
      </c>
      <c r="I15" s="144">
        <v>0.07</v>
      </c>
    </row>
    <row r="16" spans="1:9" ht="15.75" customHeight="1">
      <c r="A16" s="147" t="s">
        <v>96</v>
      </c>
      <c r="B16" s="163"/>
      <c r="C16" s="153"/>
      <c r="D16" s="163" t="s">
        <v>222</v>
      </c>
      <c r="E16" s="144"/>
      <c r="F16" s="163" t="s">
        <v>223</v>
      </c>
      <c r="G16" s="144"/>
      <c r="H16" s="163" t="s">
        <v>224</v>
      </c>
      <c r="I16" s="144"/>
    </row>
    <row r="17" spans="1:9" ht="15.75" customHeight="1">
      <c r="A17" s="147" t="s">
        <v>101</v>
      </c>
      <c r="B17" s="163"/>
      <c r="C17" s="153"/>
      <c r="D17" s="163" t="s">
        <v>225</v>
      </c>
      <c r="E17" s="144"/>
      <c r="F17" s="163" t="s">
        <v>226</v>
      </c>
      <c r="G17" s="144"/>
      <c r="H17" s="163" t="s">
        <v>227</v>
      </c>
      <c r="I17" s="144"/>
    </row>
    <row r="18" spans="1:9" ht="15.75" customHeight="1">
      <c r="A18" s="147" t="s">
        <v>106</v>
      </c>
      <c r="B18" s="163"/>
      <c r="C18" s="153"/>
      <c r="D18" s="163" t="s">
        <v>228</v>
      </c>
      <c r="E18" s="144"/>
      <c r="F18" s="163" t="s">
        <v>229</v>
      </c>
      <c r="G18" s="144"/>
      <c r="H18" s="163" t="s">
        <v>230</v>
      </c>
      <c r="I18" s="144"/>
    </row>
    <row r="19" spans="1:9" ht="15.75" customHeight="1">
      <c r="A19" s="147" t="s">
        <v>110</v>
      </c>
      <c r="B19" s="163"/>
      <c r="C19" s="153"/>
      <c r="D19" s="163" t="s">
        <v>231</v>
      </c>
      <c r="E19" s="144"/>
      <c r="F19" s="163" t="s">
        <v>232</v>
      </c>
      <c r="G19" s="144"/>
      <c r="H19" s="163" t="s">
        <v>233</v>
      </c>
      <c r="I19" s="144"/>
    </row>
    <row r="20" spans="1:9" ht="15.75" customHeight="1">
      <c r="A20" s="147" t="s">
        <v>114</v>
      </c>
      <c r="B20" s="163"/>
      <c r="C20" s="153"/>
      <c r="D20" s="163" t="s">
        <v>234</v>
      </c>
      <c r="E20" s="144"/>
      <c r="F20" s="163" t="s">
        <v>235</v>
      </c>
      <c r="G20" s="144"/>
      <c r="H20" s="163" t="s">
        <v>236</v>
      </c>
      <c r="I20" s="144"/>
    </row>
    <row r="21" spans="1:9" ht="24" customHeight="1">
      <c r="A21" s="147" t="s">
        <v>118</v>
      </c>
      <c r="B21" s="163"/>
      <c r="C21" s="153"/>
      <c r="D21" s="163" t="s">
        <v>237</v>
      </c>
      <c r="E21" s="144"/>
      <c r="F21" s="163" t="s">
        <v>238</v>
      </c>
      <c r="G21" s="144"/>
      <c r="H21" s="163" t="s">
        <v>239</v>
      </c>
      <c r="I21" s="144"/>
    </row>
    <row r="22" spans="1:9" ht="15.75" customHeight="1">
      <c r="A22" s="147" t="s">
        <v>122</v>
      </c>
      <c r="B22" s="163"/>
      <c r="C22" s="153"/>
      <c r="D22" s="163" t="s">
        <v>240</v>
      </c>
      <c r="E22" s="144"/>
      <c r="F22" s="163" t="s">
        <v>241</v>
      </c>
      <c r="G22" s="144"/>
      <c r="H22" s="163"/>
      <c r="I22" s="144"/>
    </row>
    <row r="23" spans="1:9" ht="15.75" customHeight="1">
      <c r="A23" s="147" t="s">
        <v>125</v>
      </c>
      <c r="B23" s="163"/>
      <c r="C23" s="153"/>
      <c r="D23" s="163" t="s">
        <v>242</v>
      </c>
      <c r="E23" s="144"/>
      <c r="F23" s="163" t="s">
        <v>243</v>
      </c>
      <c r="G23" s="144"/>
      <c r="H23" s="163"/>
      <c r="I23" s="144"/>
    </row>
    <row r="24" spans="1:9" ht="15.75" customHeight="1">
      <c r="A24" s="147" t="s">
        <v>128</v>
      </c>
      <c r="B24" s="163"/>
      <c r="C24" s="153"/>
      <c r="D24" s="163" t="s">
        <v>244</v>
      </c>
      <c r="E24" s="144"/>
      <c r="F24" s="163" t="s">
        <v>245</v>
      </c>
      <c r="G24" s="144"/>
      <c r="H24" s="163"/>
      <c r="I24" s="144"/>
    </row>
    <row r="25" spans="1:9" ht="24" customHeight="1">
      <c r="A25" s="147" t="s">
        <v>131</v>
      </c>
      <c r="B25" s="163"/>
      <c r="C25" s="153"/>
      <c r="D25" s="163" t="s">
        <v>246</v>
      </c>
      <c r="E25" s="144"/>
      <c r="F25" s="163" t="s">
        <v>247</v>
      </c>
      <c r="G25" s="144"/>
      <c r="H25" s="163"/>
      <c r="I25" s="144"/>
    </row>
    <row r="26" spans="1:9" ht="15.75" customHeight="1">
      <c r="A26" s="147" t="s">
        <v>134</v>
      </c>
      <c r="B26" s="163"/>
      <c r="C26" s="153"/>
      <c r="D26" s="163" t="s">
        <v>248</v>
      </c>
      <c r="E26" s="144"/>
      <c r="F26" s="163"/>
      <c r="G26" s="144"/>
      <c r="H26" s="163"/>
      <c r="I26" s="144"/>
    </row>
    <row r="27" spans="1:9" ht="15.75" customHeight="1">
      <c r="A27" s="147" t="s">
        <v>136</v>
      </c>
      <c r="B27" s="163"/>
      <c r="C27" s="153"/>
      <c r="D27" s="163" t="s">
        <v>249</v>
      </c>
      <c r="E27" s="144"/>
      <c r="F27" s="163"/>
      <c r="G27" s="144"/>
      <c r="H27" s="163"/>
      <c r="I27" s="144"/>
    </row>
    <row r="28" spans="1:9" ht="15.75" customHeight="1">
      <c r="A28" s="147" t="s">
        <v>138</v>
      </c>
      <c r="B28" s="163"/>
      <c r="C28" s="153"/>
      <c r="D28" s="163" t="s">
        <v>250</v>
      </c>
      <c r="E28" s="144"/>
      <c r="F28" s="163"/>
      <c r="G28" s="144"/>
      <c r="H28" s="163"/>
      <c r="I28" s="144"/>
    </row>
    <row r="29" spans="1:9" ht="30" customHeight="1">
      <c r="A29" s="147" t="s">
        <v>140</v>
      </c>
      <c r="B29" s="163"/>
      <c r="C29" s="153"/>
      <c r="D29" s="163" t="s">
        <v>251</v>
      </c>
      <c r="E29" s="144"/>
      <c r="F29" s="163"/>
      <c r="G29" s="144"/>
      <c r="H29" s="163"/>
      <c r="I29" s="144"/>
    </row>
    <row r="30" spans="1:9" ht="15.75" customHeight="1">
      <c r="A30" s="147" t="s">
        <v>142</v>
      </c>
      <c r="B30" s="163"/>
      <c r="C30" s="153"/>
      <c r="D30" s="163" t="s">
        <v>252</v>
      </c>
      <c r="E30" s="144"/>
      <c r="F30" s="163"/>
      <c r="G30" s="144"/>
      <c r="H30" s="163"/>
      <c r="I30" s="144"/>
    </row>
    <row r="31" spans="1:9" ht="15.75" customHeight="1">
      <c r="A31" s="147" t="s">
        <v>144</v>
      </c>
      <c r="B31" s="163"/>
      <c r="C31" s="153"/>
      <c r="D31" s="163" t="s">
        <v>253</v>
      </c>
      <c r="E31" s="144"/>
      <c r="F31" s="163"/>
      <c r="G31" s="144"/>
      <c r="H31" s="163"/>
      <c r="I31" s="144"/>
    </row>
    <row r="32" spans="1:9" ht="15.75" customHeight="1">
      <c r="A32" s="147" t="s">
        <v>146</v>
      </c>
      <c r="B32" s="163"/>
      <c r="C32" s="153"/>
      <c r="D32" s="163" t="s">
        <v>254</v>
      </c>
      <c r="E32" s="144"/>
      <c r="F32" s="163"/>
      <c r="G32" s="144"/>
      <c r="H32" s="163"/>
      <c r="I32" s="144"/>
    </row>
    <row r="33" spans="1:9" ht="15.75" customHeight="1">
      <c r="A33" s="147" t="s">
        <v>148</v>
      </c>
      <c r="B33" s="163"/>
      <c r="C33" s="153"/>
      <c r="D33" s="163" t="s">
        <v>255</v>
      </c>
      <c r="E33" s="144"/>
      <c r="F33" s="163"/>
      <c r="G33" s="144"/>
      <c r="H33" s="163"/>
      <c r="I33" s="144"/>
    </row>
    <row r="34" spans="1:9" ht="15.75" customHeight="1">
      <c r="A34" s="147" t="s">
        <v>150</v>
      </c>
      <c r="B34" s="163"/>
      <c r="C34" s="153"/>
      <c r="D34" s="163" t="s">
        <v>256</v>
      </c>
      <c r="E34" s="144"/>
      <c r="F34" s="163"/>
      <c r="G34" s="144"/>
      <c r="H34" s="163"/>
      <c r="I34" s="144"/>
    </row>
    <row r="35" spans="1:9" ht="15.75" customHeight="1">
      <c r="A35" s="147" t="s">
        <v>152</v>
      </c>
      <c r="B35" s="163"/>
      <c r="C35" s="153"/>
      <c r="D35" s="163" t="s">
        <v>257</v>
      </c>
      <c r="E35" s="144"/>
      <c r="F35" s="163"/>
      <c r="G35" s="144"/>
      <c r="H35" s="163"/>
      <c r="I35" s="144"/>
    </row>
    <row r="36" spans="1:9" ht="15.75" customHeight="1">
      <c r="A36" s="147" t="s">
        <v>154</v>
      </c>
      <c r="B36" s="163"/>
      <c r="C36" s="153"/>
      <c r="D36" s="163"/>
      <c r="E36" s="144"/>
      <c r="F36" s="163"/>
      <c r="G36" s="144"/>
      <c r="H36" s="163"/>
      <c r="I36" s="144"/>
    </row>
    <row r="37" spans="1:9" ht="15.75" customHeight="1">
      <c r="A37" s="147" t="s">
        <v>155</v>
      </c>
      <c r="B37" s="163" t="s">
        <v>157</v>
      </c>
      <c r="C37" s="153">
        <f>C6</f>
        <v>130.13</v>
      </c>
      <c r="D37" s="163" t="s">
        <v>158</v>
      </c>
      <c r="E37" s="144">
        <f>E6</f>
        <v>0</v>
      </c>
      <c r="F37" s="163" t="s">
        <v>158</v>
      </c>
      <c r="G37" s="144">
        <f>G6</f>
        <v>130.13</v>
      </c>
      <c r="H37" s="163" t="s">
        <v>158</v>
      </c>
      <c r="I37" s="144">
        <f>I6</f>
        <v>130.13</v>
      </c>
    </row>
    <row r="38" spans="1:9" ht="15.75" customHeight="1">
      <c r="A38" s="147" t="s">
        <v>156</v>
      </c>
      <c r="B38" s="163" t="s">
        <v>166</v>
      </c>
      <c r="C38" s="153"/>
      <c r="D38" s="163" t="s">
        <v>161</v>
      </c>
      <c r="E38" s="144"/>
      <c r="F38" s="163" t="s">
        <v>161</v>
      </c>
      <c r="G38" s="144"/>
      <c r="H38" s="163" t="s">
        <v>161</v>
      </c>
      <c r="I38" s="144"/>
    </row>
    <row r="39" spans="1:9" ht="15.75" customHeight="1">
      <c r="A39" s="147" t="s">
        <v>159</v>
      </c>
      <c r="B39" s="163"/>
      <c r="C39" s="153"/>
      <c r="D39" s="163"/>
      <c r="E39" s="144"/>
      <c r="F39" s="163"/>
      <c r="G39" s="144"/>
      <c r="H39" s="163"/>
      <c r="I39" s="144"/>
    </row>
    <row r="40" spans="1:9" ht="15.75" customHeight="1">
      <c r="A40" s="147" t="s">
        <v>162</v>
      </c>
      <c r="B40" s="163"/>
      <c r="C40" s="153"/>
      <c r="D40" s="163"/>
      <c r="E40" s="144"/>
      <c r="F40" s="163"/>
      <c r="G40" s="144"/>
      <c r="H40" s="163"/>
      <c r="I40" s="144"/>
    </row>
    <row r="41" spans="1:9" ht="15.75" customHeight="1">
      <c r="A41" s="147" t="s">
        <v>165</v>
      </c>
      <c r="B41" s="163"/>
      <c r="C41" s="153"/>
      <c r="D41" s="163"/>
      <c r="E41" s="144"/>
      <c r="F41" s="163"/>
      <c r="G41" s="144"/>
      <c r="H41" s="163"/>
      <c r="I41" s="144"/>
    </row>
    <row r="42" spans="1:9" ht="15.75" customHeight="1">
      <c r="A42" s="147" t="s">
        <v>167</v>
      </c>
      <c r="B42" s="163" t="s">
        <v>173</v>
      </c>
      <c r="C42" s="153">
        <f>C37+C38</f>
        <v>130.13</v>
      </c>
      <c r="D42" s="163" t="s">
        <v>174</v>
      </c>
      <c r="E42" s="144">
        <f>E37</f>
        <v>0</v>
      </c>
      <c r="F42" s="163" t="s">
        <v>174</v>
      </c>
      <c r="G42" s="144">
        <f>G37</f>
        <v>130.13</v>
      </c>
      <c r="H42" s="163" t="s">
        <v>174</v>
      </c>
      <c r="I42" s="144">
        <f>I37</f>
        <v>130.13</v>
      </c>
    </row>
    <row r="43" ht="12.75" customHeight="1"/>
  </sheetData>
  <sheetProtection/>
  <mergeCells count="7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" sqref="B5:D8"/>
    </sheetView>
  </sheetViews>
  <sheetFormatPr defaultColWidth="8.796875" defaultRowHeight="15.75" customHeight="1"/>
  <cols>
    <col min="1" max="1" width="2.3984375" style="0" customWidth="1"/>
    <col min="2" max="2" width="12" style="0" customWidth="1"/>
    <col min="3" max="3" width="20" style="0" customWidth="1"/>
    <col min="4" max="4" width="11.19921875" style="0" customWidth="1"/>
    <col min="5" max="6" width="12" style="0" customWidth="1"/>
    <col min="7" max="8" width="16" style="0" customWidth="1"/>
    <col min="9" max="9" width="8.796875" style="0" customWidth="1"/>
  </cols>
  <sheetData>
    <row r="1" spans="1:8" ht="15.75" customHeight="1">
      <c r="A1" s="123" t="s">
        <v>16</v>
      </c>
      <c r="B1" s="123"/>
      <c r="C1" s="123"/>
      <c r="D1" s="123"/>
      <c r="E1" s="123"/>
      <c r="F1" s="123"/>
      <c r="G1" s="123"/>
      <c r="H1" s="123"/>
    </row>
    <row r="2" spans="1:8" ht="27.75" customHeight="1">
      <c r="A2" s="110" t="s">
        <v>17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60"/>
      <c r="B3" s="160"/>
      <c r="C3" s="160"/>
      <c r="D3" s="160"/>
      <c r="E3" s="117" t="s">
        <v>42</v>
      </c>
      <c r="F3" s="117"/>
      <c r="G3" s="117"/>
      <c r="H3" s="117"/>
    </row>
    <row r="4" spans="1:8" ht="30.75" customHeight="1">
      <c r="A4" s="112" t="s">
        <v>43</v>
      </c>
      <c r="B4" s="126" t="s">
        <v>258</v>
      </c>
      <c r="C4" s="126" t="s">
        <v>259</v>
      </c>
      <c r="D4" s="161" t="s">
        <v>179</v>
      </c>
      <c r="E4" s="161" t="s">
        <v>260</v>
      </c>
      <c r="F4" s="161" t="s">
        <v>261</v>
      </c>
      <c r="G4" s="161" t="s">
        <v>262</v>
      </c>
      <c r="H4" s="126" t="s">
        <v>263</v>
      </c>
    </row>
    <row r="5" spans="1:8" ht="15.75" customHeight="1">
      <c r="A5" s="142" t="s">
        <v>51</v>
      </c>
      <c r="B5" s="150"/>
      <c r="C5" s="151" t="s">
        <v>179</v>
      </c>
      <c r="D5" s="152">
        <f>SUM(E5:G5)</f>
        <v>130.13</v>
      </c>
      <c r="E5" s="152">
        <v>114.63</v>
      </c>
      <c r="F5" s="152">
        <v>1</v>
      </c>
      <c r="G5" s="152">
        <v>14.5</v>
      </c>
      <c r="H5" s="142"/>
    </row>
    <row r="6" spans="1:8" ht="15.75" customHeight="1">
      <c r="A6" s="142" t="s">
        <v>53</v>
      </c>
      <c r="B6" s="150" t="s">
        <v>264</v>
      </c>
      <c r="C6" s="151" t="s">
        <v>265</v>
      </c>
      <c r="D6" s="152">
        <f aca="true" t="shared" si="0" ref="D6:D33">SUM(E6:G6)</f>
        <v>130.13</v>
      </c>
      <c r="E6" s="152">
        <v>114.63</v>
      </c>
      <c r="F6" s="152">
        <v>1</v>
      </c>
      <c r="G6" s="152">
        <v>14.5</v>
      </c>
      <c r="H6" s="142"/>
    </row>
    <row r="7" spans="1:8" ht="15.75" customHeight="1">
      <c r="A7" s="142" t="s">
        <v>58</v>
      </c>
      <c r="B7" s="150" t="s">
        <v>266</v>
      </c>
      <c r="C7" s="151" t="s">
        <v>267</v>
      </c>
      <c r="D7" s="152">
        <f t="shared" si="0"/>
        <v>130.13</v>
      </c>
      <c r="E7" s="152">
        <v>114.63</v>
      </c>
      <c r="F7" s="152">
        <v>1</v>
      </c>
      <c r="G7" s="152">
        <v>14.5</v>
      </c>
      <c r="H7" s="142"/>
    </row>
    <row r="8" spans="1:8" ht="15.75" customHeight="1">
      <c r="A8" s="142" t="s">
        <v>63</v>
      </c>
      <c r="B8" s="150" t="s">
        <v>268</v>
      </c>
      <c r="C8" s="151" t="s">
        <v>269</v>
      </c>
      <c r="D8" s="152">
        <f t="shared" si="0"/>
        <v>130.13</v>
      </c>
      <c r="E8" s="152">
        <v>114.63</v>
      </c>
      <c r="F8" s="152">
        <v>1</v>
      </c>
      <c r="G8" s="152">
        <v>14.5</v>
      </c>
      <c r="H8" s="142"/>
    </row>
    <row r="9" spans="1:8" ht="15.75" customHeight="1">
      <c r="A9" s="142" t="s">
        <v>68</v>
      </c>
      <c r="B9" s="122"/>
      <c r="C9" s="122"/>
      <c r="D9" s="152">
        <f t="shared" si="0"/>
        <v>0</v>
      </c>
      <c r="E9" s="122"/>
      <c r="F9" s="122"/>
      <c r="G9" s="122"/>
      <c r="H9" s="122"/>
    </row>
    <row r="10" spans="1:8" ht="15.75" customHeight="1">
      <c r="A10" s="142" t="s">
        <v>73</v>
      </c>
      <c r="B10" s="122"/>
      <c r="C10" s="122"/>
      <c r="D10" s="152">
        <f t="shared" si="0"/>
        <v>0</v>
      </c>
      <c r="E10" s="122"/>
      <c r="F10" s="122"/>
      <c r="G10" s="122"/>
      <c r="H10" s="122"/>
    </row>
    <row r="11" spans="1:8" ht="15.75" customHeight="1">
      <c r="A11" s="142" t="s">
        <v>78</v>
      </c>
      <c r="B11" s="122"/>
      <c r="C11" s="122"/>
      <c r="D11" s="152">
        <f t="shared" si="0"/>
        <v>0</v>
      </c>
      <c r="E11" s="122"/>
      <c r="F11" s="122"/>
      <c r="G11" s="122"/>
      <c r="H11" s="122"/>
    </row>
    <row r="12" spans="1:8" ht="15.75" customHeight="1">
      <c r="A12" s="142" t="s">
        <v>83</v>
      </c>
      <c r="B12" s="122"/>
      <c r="C12" s="122"/>
      <c r="D12" s="152">
        <f t="shared" si="0"/>
        <v>0</v>
      </c>
      <c r="E12" s="122"/>
      <c r="F12" s="122"/>
      <c r="G12" s="122"/>
      <c r="H12" s="122"/>
    </row>
    <row r="13" spans="1:8" ht="15.75" customHeight="1">
      <c r="A13" s="142" t="s">
        <v>87</v>
      </c>
      <c r="B13" s="122"/>
      <c r="C13" s="122"/>
      <c r="D13" s="152">
        <f t="shared" si="0"/>
        <v>0</v>
      </c>
      <c r="E13" s="122"/>
      <c r="F13" s="122"/>
      <c r="G13" s="122"/>
      <c r="H13" s="122"/>
    </row>
    <row r="14" spans="1:8" ht="15.75" customHeight="1">
      <c r="A14" s="142" t="s">
        <v>91</v>
      </c>
      <c r="B14" s="122"/>
      <c r="C14" s="122"/>
      <c r="D14" s="152">
        <f t="shared" si="0"/>
        <v>0</v>
      </c>
      <c r="E14" s="122"/>
      <c r="F14" s="122"/>
      <c r="G14" s="122"/>
      <c r="H14" s="122"/>
    </row>
    <row r="15" spans="1:8" ht="15.75" customHeight="1">
      <c r="A15" s="142" t="s">
        <v>96</v>
      </c>
      <c r="B15" s="122"/>
      <c r="C15" s="122"/>
      <c r="D15" s="152">
        <f t="shared" si="0"/>
        <v>0</v>
      </c>
      <c r="E15" s="122"/>
      <c r="F15" s="122"/>
      <c r="G15" s="122"/>
      <c r="H15" s="122"/>
    </row>
    <row r="16" spans="1:8" ht="15.75" customHeight="1">
      <c r="A16" s="142" t="s">
        <v>101</v>
      </c>
      <c r="B16" s="122"/>
      <c r="C16" s="122"/>
      <c r="D16" s="152">
        <f t="shared" si="0"/>
        <v>0</v>
      </c>
      <c r="E16" s="122"/>
      <c r="F16" s="122"/>
      <c r="G16" s="122"/>
      <c r="H16" s="122"/>
    </row>
    <row r="17" spans="1:8" ht="15.75" customHeight="1">
      <c r="A17" s="142" t="s">
        <v>106</v>
      </c>
      <c r="B17" s="122"/>
      <c r="C17" s="122"/>
      <c r="D17" s="152">
        <f t="shared" si="0"/>
        <v>0</v>
      </c>
      <c r="E17" s="122"/>
      <c r="F17" s="122"/>
      <c r="G17" s="122"/>
      <c r="H17" s="122"/>
    </row>
    <row r="18" spans="1:8" ht="15.75" customHeight="1">
      <c r="A18" s="142" t="s">
        <v>110</v>
      </c>
      <c r="B18" s="122"/>
      <c r="C18" s="122"/>
      <c r="D18" s="152">
        <f t="shared" si="0"/>
        <v>0</v>
      </c>
      <c r="E18" s="122"/>
      <c r="F18" s="122"/>
      <c r="G18" s="122"/>
      <c r="H18" s="122"/>
    </row>
    <row r="19" spans="1:8" ht="15.75" customHeight="1">
      <c r="A19" s="142" t="s">
        <v>114</v>
      </c>
      <c r="B19" s="122"/>
      <c r="C19" s="122"/>
      <c r="D19" s="152">
        <f t="shared" si="0"/>
        <v>0</v>
      </c>
      <c r="E19" s="122"/>
      <c r="F19" s="122"/>
      <c r="G19" s="122"/>
      <c r="H19" s="122"/>
    </row>
    <row r="20" spans="1:8" ht="15.75" customHeight="1">
      <c r="A20" s="142" t="s">
        <v>118</v>
      </c>
      <c r="B20" s="122"/>
      <c r="C20" s="122"/>
      <c r="D20" s="152">
        <f t="shared" si="0"/>
        <v>0</v>
      </c>
      <c r="E20" s="122"/>
      <c r="F20" s="122"/>
      <c r="G20" s="122"/>
      <c r="H20" s="122"/>
    </row>
    <row r="21" spans="1:8" ht="15.75" customHeight="1">
      <c r="A21" s="142" t="s">
        <v>122</v>
      </c>
      <c r="B21" s="122"/>
      <c r="C21" s="122"/>
      <c r="D21" s="152">
        <f t="shared" si="0"/>
        <v>0</v>
      </c>
      <c r="E21" s="122"/>
      <c r="F21" s="122"/>
      <c r="G21" s="122"/>
      <c r="H21" s="122"/>
    </row>
    <row r="22" spans="1:8" ht="15.75" customHeight="1">
      <c r="A22" s="142" t="s">
        <v>125</v>
      </c>
      <c r="B22" s="122"/>
      <c r="C22" s="122"/>
      <c r="D22" s="152">
        <f t="shared" si="0"/>
        <v>0</v>
      </c>
      <c r="E22" s="122"/>
      <c r="F22" s="122"/>
      <c r="G22" s="122"/>
      <c r="H22" s="122"/>
    </row>
    <row r="23" spans="1:8" ht="15.75" customHeight="1">
      <c r="A23" s="142" t="s">
        <v>128</v>
      </c>
      <c r="B23" s="122"/>
      <c r="C23" s="122"/>
      <c r="D23" s="152">
        <f t="shared" si="0"/>
        <v>0</v>
      </c>
      <c r="E23" s="122"/>
      <c r="F23" s="122"/>
      <c r="G23" s="122"/>
      <c r="H23" s="122"/>
    </row>
    <row r="24" spans="1:8" ht="15.75" customHeight="1">
      <c r="A24" s="142" t="s">
        <v>131</v>
      </c>
      <c r="B24" s="122"/>
      <c r="C24" s="122"/>
      <c r="D24" s="152">
        <f t="shared" si="0"/>
        <v>0</v>
      </c>
      <c r="E24" s="122"/>
      <c r="F24" s="122"/>
      <c r="G24" s="122"/>
      <c r="H24" s="122"/>
    </row>
    <row r="25" spans="1:8" ht="15.75" customHeight="1">
      <c r="A25" s="142" t="s">
        <v>134</v>
      </c>
      <c r="B25" s="122"/>
      <c r="C25" s="122"/>
      <c r="D25" s="152">
        <f t="shared" si="0"/>
        <v>0</v>
      </c>
      <c r="E25" s="122"/>
      <c r="F25" s="122"/>
      <c r="G25" s="122"/>
      <c r="H25" s="122"/>
    </row>
    <row r="26" spans="1:8" ht="15.75" customHeight="1">
      <c r="A26" s="142" t="s">
        <v>136</v>
      </c>
      <c r="B26" s="122"/>
      <c r="C26" s="122"/>
      <c r="D26" s="152">
        <f t="shared" si="0"/>
        <v>0</v>
      </c>
      <c r="E26" s="122"/>
      <c r="F26" s="122"/>
      <c r="G26" s="122"/>
      <c r="H26" s="122"/>
    </row>
    <row r="27" spans="1:8" ht="15.75" customHeight="1">
      <c r="A27" s="142" t="s">
        <v>138</v>
      </c>
      <c r="B27" s="122"/>
      <c r="C27" s="122"/>
      <c r="D27" s="152">
        <f t="shared" si="0"/>
        <v>0</v>
      </c>
      <c r="E27" s="122"/>
      <c r="F27" s="122"/>
      <c r="G27" s="122"/>
      <c r="H27" s="122"/>
    </row>
    <row r="28" spans="1:8" ht="15.75" customHeight="1">
      <c r="A28" s="142" t="s">
        <v>140</v>
      </c>
      <c r="B28" s="122"/>
      <c r="C28" s="122"/>
      <c r="D28" s="152">
        <f t="shared" si="0"/>
        <v>0</v>
      </c>
      <c r="E28" s="122"/>
      <c r="F28" s="122"/>
      <c r="G28" s="122"/>
      <c r="H28" s="122"/>
    </row>
    <row r="29" spans="1:8" ht="15.75" customHeight="1">
      <c r="A29" s="142" t="s">
        <v>142</v>
      </c>
      <c r="B29" s="122"/>
      <c r="C29" s="122"/>
      <c r="D29" s="152">
        <f t="shared" si="0"/>
        <v>0</v>
      </c>
      <c r="E29" s="122"/>
      <c r="F29" s="122"/>
      <c r="G29" s="122"/>
      <c r="H29" s="122"/>
    </row>
    <row r="30" spans="1:8" ht="15.75" customHeight="1">
      <c r="A30" s="142" t="s">
        <v>144</v>
      </c>
      <c r="B30" s="122"/>
      <c r="C30" s="122"/>
      <c r="D30" s="152">
        <f t="shared" si="0"/>
        <v>0</v>
      </c>
      <c r="E30" s="122"/>
      <c r="F30" s="122"/>
      <c r="G30" s="122"/>
      <c r="H30" s="122"/>
    </row>
    <row r="31" spans="1:8" ht="15.75" customHeight="1">
      <c r="A31" s="142" t="s">
        <v>146</v>
      </c>
      <c r="B31" s="122"/>
      <c r="C31" s="122"/>
      <c r="D31" s="152">
        <f t="shared" si="0"/>
        <v>0</v>
      </c>
      <c r="E31" s="122"/>
      <c r="F31" s="122"/>
      <c r="G31" s="122"/>
      <c r="H31" s="122"/>
    </row>
    <row r="32" spans="1:8" ht="15.75" customHeight="1">
      <c r="A32" s="142" t="s">
        <v>148</v>
      </c>
      <c r="B32" s="122"/>
      <c r="C32" s="122"/>
      <c r="D32" s="152">
        <f t="shared" si="0"/>
        <v>0</v>
      </c>
      <c r="E32" s="122"/>
      <c r="F32" s="122"/>
      <c r="G32" s="122"/>
      <c r="H32" s="122"/>
    </row>
    <row r="33" spans="1:8" ht="15.75" customHeight="1">
      <c r="A33" s="142" t="s">
        <v>150</v>
      </c>
      <c r="B33" s="122"/>
      <c r="C33" s="122"/>
      <c r="D33" s="152">
        <f t="shared" si="0"/>
        <v>0</v>
      </c>
      <c r="E33" s="122"/>
      <c r="F33" s="122"/>
      <c r="G33" s="122"/>
      <c r="H33" s="122"/>
    </row>
  </sheetData>
  <sheetProtection/>
  <mergeCells count="4">
    <mergeCell ref="A1:H1"/>
    <mergeCell ref="A2:H2"/>
    <mergeCell ref="A3:D3"/>
    <mergeCell ref="E3:H3"/>
  </mergeCells>
  <printOptions/>
  <pageMargins left="0.3937007874015748" right="0.1968503937007874" top="0.7874015748031497" bottom="0.5905511811023623" header="0.7874015748031497" footer="0.7874015748031497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9" sqref="I9"/>
    </sheetView>
  </sheetViews>
  <sheetFormatPr defaultColWidth="8.796875" defaultRowHeight="15.75" customHeight="1"/>
  <cols>
    <col min="1" max="1" width="2.296875" style="0" customWidth="1"/>
    <col min="2" max="2" width="8.3984375" style="0" customWidth="1"/>
    <col min="3" max="3" width="13.5" style="0" customWidth="1"/>
    <col min="4" max="4" width="8.5" style="0" customWidth="1"/>
    <col min="5" max="5" width="14" style="0" customWidth="1"/>
    <col min="6" max="6" width="10.796875" style="0" customWidth="1"/>
    <col min="7" max="7" width="9.59765625" style="0" customWidth="1"/>
    <col min="8" max="8" width="10" style="0" customWidth="1"/>
    <col min="9" max="9" width="12" style="0" customWidth="1"/>
    <col min="10" max="10" width="8.69921875" style="0" customWidth="1"/>
    <col min="11" max="11" width="8" style="0" customWidth="1"/>
  </cols>
  <sheetData>
    <row r="1" spans="1:10" ht="15.75" customHeigh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19"/>
    </row>
    <row r="2" spans="1:10" ht="27.75" customHeight="1">
      <c r="A2" s="110" t="s">
        <v>19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 customHeight="1">
      <c r="A3" s="109"/>
      <c r="B3" s="109"/>
      <c r="C3" s="109"/>
      <c r="D3" s="109"/>
      <c r="E3" s="109"/>
      <c r="F3" s="117" t="s">
        <v>42</v>
      </c>
      <c r="G3" s="117"/>
      <c r="H3" s="117"/>
      <c r="I3" s="117"/>
      <c r="J3" s="117"/>
    </row>
    <row r="4" spans="1:10" ht="23.25" customHeight="1">
      <c r="A4" s="139" t="s">
        <v>43</v>
      </c>
      <c r="B4" s="139" t="s">
        <v>270</v>
      </c>
      <c r="C4" s="139" t="s">
        <v>271</v>
      </c>
      <c r="D4" s="139" t="s">
        <v>272</v>
      </c>
      <c r="E4" s="139" t="s">
        <v>273</v>
      </c>
      <c r="F4" s="139" t="s">
        <v>179</v>
      </c>
      <c r="G4" s="139" t="s">
        <v>260</v>
      </c>
      <c r="H4" s="139" t="s">
        <v>261</v>
      </c>
      <c r="I4" s="139" t="s">
        <v>262</v>
      </c>
      <c r="J4" s="139" t="s">
        <v>263</v>
      </c>
    </row>
    <row r="5" spans="1:10" ht="15.75" customHeight="1">
      <c r="A5" s="156" t="s">
        <v>51</v>
      </c>
      <c r="B5" s="157"/>
      <c r="C5" s="157"/>
      <c r="D5" s="150" t="s">
        <v>274</v>
      </c>
      <c r="E5" s="131" t="s">
        <v>275</v>
      </c>
      <c r="F5" s="158">
        <v>114.63</v>
      </c>
      <c r="G5" s="158">
        <v>114.63</v>
      </c>
      <c r="H5" s="158"/>
      <c r="I5" s="158"/>
      <c r="J5" s="156"/>
    </row>
    <row r="6" spans="1:10" ht="15.75" customHeight="1">
      <c r="A6" s="156" t="s">
        <v>53</v>
      </c>
      <c r="B6" s="157"/>
      <c r="C6" s="157"/>
      <c r="D6" s="150" t="s">
        <v>276</v>
      </c>
      <c r="E6" s="131" t="s">
        <v>277</v>
      </c>
      <c r="F6" s="158">
        <v>80.74</v>
      </c>
      <c r="G6" s="158">
        <v>80.74</v>
      </c>
      <c r="H6" s="158"/>
      <c r="I6" s="133"/>
      <c r="J6" s="156"/>
    </row>
    <row r="7" spans="1:10" ht="15.75" customHeight="1">
      <c r="A7" s="156" t="s">
        <v>58</v>
      </c>
      <c r="B7" s="157"/>
      <c r="C7" s="157"/>
      <c r="D7" s="150" t="s">
        <v>278</v>
      </c>
      <c r="E7" s="131" t="s">
        <v>279</v>
      </c>
      <c r="F7" s="158">
        <v>22.37</v>
      </c>
      <c r="G7" s="158">
        <v>22.37</v>
      </c>
      <c r="H7" s="158"/>
      <c r="I7" s="133"/>
      <c r="J7" s="156"/>
    </row>
    <row r="8" spans="1:10" ht="15.75" customHeight="1">
      <c r="A8" s="156" t="s">
        <v>63</v>
      </c>
      <c r="B8" s="157"/>
      <c r="C8" s="157"/>
      <c r="D8" s="150" t="s">
        <v>280</v>
      </c>
      <c r="E8" s="131" t="s">
        <v>281</v>
      </c>
      <c r="F8" s="158">
        <v>8.79</v>
      </c>
      <c r="G8" s="158">
        <v>8.79</v>
      </c>
      <c r="H8" s="158"/>
      <c r="I8" s="133"/>
      <c r="J8" s="156"/>
    </row>
    <row r="9" spans="1:10" ht="15.75" customHeight="1">
      <c r="A9" s="156" t="s">
        <v>68</v>
      </c>
      <c r="B9" s="157"/>
      <c r="C9" s="157"/>
      <c r="D9" s="150" t="s">
        <v>282</v>
      </c>
      <c r="E9" s="131" t="s">
        <v>283</v>
      </c>
      <c r="F9" s="158">
        <v>2.73</v>
      </c>
      <c r="G9" s="158">
        <v>2.73</v>
      </c>
      <c r="H9" s="158"/>
      <c r="I9" s="133"/>
      <c r="J9" s="156"/>
    </row>
    <row r="10" spans="1:10" ht="15.75" customHeight="1">
      <c r="A10" s="156" t="s">
        <v>73</v>
      </c>
      <c r="B10" s="157"/>
      <c r="C10" s="157"/>
      <c r="D10" s="150" t="s">
        <v>284</v>
      </c>
      <c r="E10" s="131" t="s">
        <v>285</v>
      </c>
      <c r="F10" s="158">
        <f>SUM(G10:I10)</f>
        <v>15.5</v>
      </c>
      <c r="G10" s="158">
        <v>0</v>
      </c>
      <c r="H10" s="158">
        <v>1</v>
      </c>
      <c r="I10" s="158">
        <v>14.5</v>
      </c>
      <c r="J10" s="156"/>
    </row>
    <row r="11" spans="1:10" ht="15.75" customHeight="1">
      <c r="A11" s="156" t="s">
        <v>78</v>
      </c>
      <c r="B11" s="157"/>
      <c r="C11" s="157"/>
      <c r="D11" s="150" t="s">
        <v>276</v>
      </c>
      <c r="E11" s="131" t="s">
        <v>286</v>
      </c>
      <c r="F11" s="158">
        <f>SUM(G11:I11)</f>
        <v>15.5</v>
      </c>
      <c r="G11" s="158"/>
      <c r="H11" s="158">
        <v>1</v>
      </c>
      <c r="I11" s="133">
        <v>14.5</v>
      </c>
      <c r="J11" s="156"/>
    </row>
    <row r="12" spans="1:10" ht="15.75" customHeight="1">
      <c r="A12" s="156" t="s">
        <v>83</v>
      </c>
      <c r="B12" s="157"/>
      <c r="C12" s="157"/>
      <c r="D12" s="150"/>
      <c r="E12" s="131"/>
      <c r="F12" s="158"/>
      <c r="G12" s="158"/>
      <c r="H12" s="158"/>
      <c r="I12" s="133"/>
      <c r="J12" s="156"/>
    </row>
    <row r="13" spans="1:10" ht="15.75" customHeight="1">
      <c r="A13" s="156" t="s">
        <v>87</v>
      </c>
      <c r="B13" s="157"/>
      <c r="C13" s="157"/>
      <c r="D13" s="150"/>
      <c r="E13" s="131"/>
      <c r="F13" s="158"/>
      <c r="G13" s="158"/>
      <c r="H13" s="158"/>
      <c r="I13" s="133"/>
      <c r="J13" s="156"/>
    </row>
    <row r="14" spans="1:10" ht="15.75" customHeight="1">
      <c r="A14" s="156" t="s">
        <v>91</v>
      </c>
      <c r="B14" s="157"/>
      <c r="C14" s="157"/>
      <c r="D14" s="157"/>
      <c r="E14" s="157"/>
      <c r="F14" s="158">
        <f aca="true" t="shared" si="0" ref="F14:F29">SUM(G14:I14)</f>
        <v>0</v>
      </c>
      <c r="G14" s="158"/>
      <c r="H14" s="158"/>
      <c r="I14" s="158"/>
      <c r="J14" s="156"/>
    </row>
    <row r="15" spans="1:10" ht="15.75" customHeight="1">
      <c r="A15" s="156" t="s">
        <v>96</v>
      </c>
      <c r="B15" s="157"/>
      <c r="C15" s="157"/>
      <c r="D15" s="157"/>
      <c r="E15" s="157"/>
      <c r="F15" s="158">
        <f t="shared" si="0"/>
        <v>0</v>
      </c>
      <c r="G15" s="158"/>
      <c r="H15" s="158"/>
      <c r="I15" s="158"/>
      <c r="J15" s="156"/>
    </row>
    <row r="16" spans="1:10" ht="15.75" customHeight="1">
      <c r="A16" s="156" t="s">
        <v>101</v>
      </c>
      <c r="B16" s="157"/>
      <c r="C16" s="157"/>
      <c r="D16" s="159"/>
      <c r="E16" s="159"/>
      <c r="F16" s="159"/>
      <c r="G16" s="159"/>
      <c r="H16" s="159"/>
      <c r="I16" s="159"/>
      <c r="J16" s="156"/>
    </row>
    <row r="17" spans="1:10" ht="15.75" customHeight="1">
      <c r="A17" s="156" t="s">
        <v>106</v>
      </c>
      <c r="B17" s="157"/>
      <c r="C17" s="157"/>
      <c r="D17" s="159"/>
      <c r="E17" s="159"/>
      <c r="F17" s="159"/>
      <c r="G17" s="159"/>
      <c r="H17" s="159"/>
      <c r="I17" s="159"/>
      <c r="J17" s="156"/>
    </row>
    <row r="18" spans="1:10" ht="15.75" customHeight="1">
      <c r="A18" s="156" t="s">
        <v>110</v>
      </c>
      <c r="B18" s="157"/>
      <c r="C18" s="157"/>
      <c r="D18" s="157"/>
      <c r="E18" s="157"/>
      <c r="F18" s="158">
        <f t="shared" si="0"/>
        <v>0</v>
      </c>
      <c r="G18" s="158"/>
      <c r="H18" s="158"/>
      <c r="I18" s="158"/>
      <c r="J18" s="156"/>
    </row>
    <row r="19" spans="1:10" ht="15.75" customHeight="1">
      <c r="A19" s="156" t="s">
        <v>114</v>
      </c>
      <c r="B19" s="157"/>
      <c r="C19" s="157"/>
      <c r="D19" s="157"/>
      <c r="E19" s="157"/>
      <c r="F19" s="158">
        <f t="shared" si="0"/>
        <v>0</v>
      </c>
      <c r="G19" s="158"/>
      <c r="H19" s="158"/>
      <c r="I19" s="158"/>
      <c r="J19" s="156"/>
    </row>
    <row r="20" spans="1:10" ht="15.75" customHeight="1">
      <c r="A20" s="156" t="s">
        <v>118</v>
      </c>
      <c r="B20" s="157"/>
      <c r="C20" s="157"/>
      <c r="D20" s="157"/>
      <c r="E20" s="157"/>
      <c r="F20" s="158">
        <f t="shared" si="0"/>
        <v>0</v>
      </c>
      <c r="G20" s="158"/>
      <c r="H20" s="158"/>
      <c r="I20" s="158"/>
      <c r="J20" s="156"/>
    </row>
    <row r="21" spans="1:10" ht="15.75" customHeight="1">
      <c r="A21" s="156" t="s">
        <v>122</v>
      </c>
      <c r="B21" s="157"/>
      <c r="C21" s="157"/>
      <c r="D21" s="157"/>
      <c r="E21" s="157"/>
      <c r="F21" s="158">
        <f t="shared" si="0"/>
        <v>0</v>
      </c>
      <c r="G21" s="158"/>
      <c r="H21" s="158"/>
      <c r="I21" s="158"/>
      <c r="J21" s="156"/>
    </row>
    <row r="22" spans="1:10" ht="15.75" customHeight="1">
      <c r="A22" s="156" t="s">
        <v>125</v>
      </c>
      <c r="B22" s="157"/>
      <c r="C22" s="157"/>
      <c r="D22" s="157"/>
      <c r="E22" s="157"/>
      <c r="F22" s="158">
        <f t="shared" si="0"/>
        <v>0</v>
      </c>
      <c r="G22" s="158"/>
      <c r="H22" s="158"/>
      <c r="I22" s="158"/>
      <c r="J22" s="156"/>
    </row>
    <row r="23" spans="1:10" ht="15.75" customHeight="1">
      <c r="A23" s="156" t="s">
        <v>128</v>
      </c>
      <c r="B23" s="157"/>
      <c r="C23" s="157"/>
      <c r="D23" s="157"/>
      <c r="E23" s="157"/>
      <c r="F23" s="158">
        <f t="shared" si="0"/>
        <v>0</v>
      </c>
      <c r="G23" s="158"/>
      <c r="H23" s="158"/>
      <c r="I23" s="158"/>
      <c r="J23" s="156"/>
    </row>
    <row r="24" spans="1:10" ht="15.75" customHeight="1">
      <c r="A24" s="156" t="s">
        <v>131</v>
      </c>
      <c r="B24" s="157"/>
      <c r="C24" s="157"/>
      <c r="D24" s="157"/>
      <c r="E24" s="157"/>
      <c r="F24" s="158">
        <f t="shared" si="0"/>
        <v>0</v>
      </c>
      <c r="G24" s="158"/>
      <c r="H24" s="158"/>
      <c r="I24" s="158"/>
      <c r="J24" s="156"/>
    </row>
    <row r="25" spans="1:10" ht="15.75" customHeight="1">
      <c r="A25" s="156" t="s">
        <v>134</v>
      </c>
      <c r="B25" s="157"/>
      <c r="C25" s="157"/>
      <c r="D25" s="157"/>
      <c r="E25" s="157"/>
      <c r="F25" s="158">
        <f t="shared" si="0"/>
        <v>0</v>
      </c>
      <c r="G25" s="158"/>
      <c r="H25" s="158"/>
      <c r="I25" s="158"/>
      <c r="J25" s="156"/>
    </row>
    <row r="26" spans="1:10" ht="15.75" customHeight="1">
      <c r="A26" s="156" t="s">
        <v>136</v>
      </c>
      <c r="B26" s="157"/>
      <c r="C26" s="157"/>
      <c r="D26" s="157"/>
      <c r="E26" s="157"/>
      <c r="F26" s="158">
        <f t="shared" si="0"/>
        <v>0</v>
      </c>
      <c r="G26" s="158"/>
      <c r="H26" s="158"/>
      <c r="I26" s="158"/>
      <c r="J26" s="156"/>
    </row>
    <row r="27" spans="1:10" ht="15.75" customHeight="1">
      <c r="A27" s="156" t="s">
        <v>138</v>
      </c>
      <c r="B27" s="157"/>
      <c r="C27" s="157"/>
      <c r="D27" s="157"/>
      <c r="E27" s="157"/>
      <c r="F27" s="158">
        <f t="shared" si="0"/>
        <v>0</v>
      </c>
      <c r="G27" s="158"/>
      <c r="H27" s="158"/>
      <c r="I27" s="158"/>
      <c r="J27" s="156"/>
    </row>
    <row r="28" spans="1:10" ht="15.75" customHeight="1">
      <c r="A28" s="156" t="s">
        <v>140</v>
      </c>
      <c r="B28" s="157"/>
      <c r="C28" s="157"/>
      <c r="D28" s="157"/>
      <c r="E28" s="157"/>
      <c r="F28" s="158">
        <f t="shared" si="0"/>
        <v>0</v>
      </c>
      <c r="G28" s="158"/>
      <c r="H28" s="158"/>
      <c r="I28" s="158"/>
      <c r="J28" s="156"/>
    </row>
    <row r="29" spans="1:10" ht="15.75" customHeight="1">
      <c r="A29" s="156" t="s">
        <v>142</v>
      </c>
      <c r="B29" s="157"/>
      <c r="C29" s="157"/>
      <c r="D29" s="157"/>
      <c r="E29" s="157"/>
      <c r="F29" s="158">
        <f t="shared" si="0"/>
        <v>0</v>
      </c>
      <c r="G29" s="158"/>
      <c r="H29" s="158"/>
      <c r="I29" s="158"/>
      <c r="J29" s="156"/>
    </row>
    <row r="30" ht="15.75" customHeight="1"/>
  </sheetData>
  <sheetProtection/>
  <mergeCells count="4">
    <mergeCell ref="A1:I1"/>
    <mergeCell ref="A2:J2"/>
    <mergeCell ref="A3:E3"/>
    <mergeCell ref="F3:J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11" sqref="G11"/>
    </sheetView>
  </sheetViews>
  <sheetFormatPr defaultColWidth="8.796875" defaultRowHeight="15.75" customHeight="1"/>
  <cols>
    <col min="1" max="1" width="2.796875" style="0" customWidth="1"/>
    <col min="2" max="2" width="15.09765625" style="0" customWidth="1"/>
    <col min="3" max="3" width="17.19921875" style="0" customWidth="1"/>
    <col min="4" max="4" width="18.796875" style="0" customWidth="1"/>
    <col min="5" max="5" width="12" style="0" customWidth="1"/>
    <col min="6" max="6" width="15.19921875" style="0" customWidth="1"/>
    <col min="7" max="7" width="19.3984375" style="0" customWidth="1"/>
    <col min="8" max="9" width="9" style="0" customWidth="1"/>
  </cols>
  <sheetData>
    <row r="1" spans="1:8" ht="15.75" customHeight="1">
      <c r="A1" s="123" t="s">
        <v>20</v>
      </c>
      <c r="B1" s="123"/>
      <c r="C1" s="123"/>
      <c r="D1" s="123"/>
      <c r="E1" s="123"/>
      <c r="F1" s="123"/>
      <c r="G1" s="123"/>
      <c r="H1" s="123"/>
    </row>
    <row r="2" spans="1:7" ht="27.75" customHeight="1">
      <c r="A2" s="110" t="s">
        <v>21</v>
      </c>
      <c r="B2" s="110"/>
      <c r="C2" s="110"/>
      <c r="D2" s="110"/>
      <c r="E2" s="110"/>
      <c r="F2" s="110"/>
      <c r="G2" s="110"/>
    </row>
    <row r="3" spans="1:7" ht="17.25" customHeight="1">
      <c r="A3" s="109"/>
      <c r="B3" s="109"/>
      <c r="C3" s="109"/>
      <c r="D3" s="117" t="s">
        <v>42</v>
      </c>
      <c r="E3" s="117"/>
      <c r="F3" s="117"/>
      <c r="G3" s="117"/>
    </row>
    <row r="4" spans="1:7" ht="38.25" customHeight="1">
      <c r="A4" s="112" t="s">
        <v>43</v>
      </c>
      <c r="B4" s="126" t="s">
        <v>258</v>
      </c>
      <c r="C4" s="126" t="s">
        <v>259</v>
      </c>
      <c r="D4" s="127" t="s">
        <v>179</v>
      </c>
      <c r="E4" s="127" t="s">
        <v>260</v>
      </c>
      <c r="F4" s="127" t="s">
        <v>261</v>
      </c>
      <c r="G4" s="126" t="s">
        <v>263</v>
      </c>
    </row>
    <row r="5" spans="1:7" ht="17.25" customHeight="1">
      <c r="A5" s="142" t="s">
        <v>51</v>
      </c>
      <c r="B5" s="150"/>
      <c r="C5" s="151" t="s">
        <v>179</v>
      </c>
      <c r="D5" s="152">
        <f>SUM(E5:G5)</f>
        <v>115.63</v>
      </c>
      <c r="E5" s="153">
        <v>114.63</v>
      </c>
      <c r="F5" s="153">
        <v>1</v>
      </c>
      <c r="G5" s="143"/>
    </row>
    <row r="6" spans="1:7" ht="17.25" customHeight="1">
      <c r="A6" s="142" t="s">
        <v>53</v>
      </c>
      <c r="B6" s="150" t="s">
        <v>264</v>
      </c>
      <c r="C6" s="151" t="s">
        <v>265</v>
      </c>
      <c r="D6" s="152">
        <f>SUM(E6:G6)</f>
        <v>115.63</v>
      </c>
      <c r="E6" s="153">
        <v>114.63</v>
      </c>
      <c r="F6" s="153">
        <v>1</v>
      </c>
      <c r="G6" s="143"/>
    </row>
    <row r="7" spans="1:7" ht="17.25" customHeight="1">
      <c r="A7" s="142" t="s">
        <v>58</v>
      </c>
      <c r="B7" s="150" t="s">
        <v>266</v>
      </c>
      <c r="C7" s="151" t="s">
        <v>267</v>
      </c>
      <c r="D7" s="152">
        <f>SUM(E7:G7)</f>
        <v>115.63</v>
      </c>
      <c r="E7" s="153">
        <v>114.63</v>
      </c>
      <c r="F7" s="153">
        <v>1</v>
      </c>
      <c r="G7" s="143"/>
    </row>
    <row r="8" spans="1:7" ht="17.25" customHeight="1">
      <c r="A8" s="142" t="s">
        <v>63</v>
      </c>
      <c r="B8" s="150" t="s">
        <v>268</v>
      </c>
      <c r="C8" s="151" t="s">
        <v>269</v>
      </c>
      <c r="D8" s="152">
        <f>SUM(E8:G8)</f>
        <v>115.63</v>
      </c>
      <c r="E8" s="153">
        <v>114.63</v>
      </c>
      <c r="F8" s="153">
        <v>1</v>
      </c>
      <c r="G8" s="143"/>
    </row>
    <row r="9" spans="1:7" ht="17.25" customHeight="1">
      <c r="A9" s="142" t="s">
        <v>68</v>
      </c>
      <c r="B9" s="122"/>
      <c r="C9" s="122"/>
      <c r="D9" s="153">
        <f aca="true" t="shared" si="0" ref="D9:D40">SUM(E9:F9)</f>
        <v>0</v>
      </c>
      <c r="E9" s="122"/>
      <c r="F9" s="122"/>
      <c r="G9" s="122"/>
    </row>
    <row r="10" spans="1:7" ht="15.75" customHeight="1">
      <c r="A10" s="142" t="s">
        <v>73</v>
      </c>
      <c r="B10" s="122"/>
      <c r="C10" s="122"/>
      <c r="D10" s="153">
        <f t="shared" si="0"/>
        <v>0</v>
      </c>
      <c r="E10" s="122"/>
      <c r="F10" s="122"/>
      <c r="G10" s="122"/>
    </row>
    <row r="11" spans="1:7" ht="15.75" customHeight="1">
      <c r="A11" s="142" t="s">
        <v>78</v>
      </c>
      <c r="B11" s="122"/>
      <c r="C11" s="122"/>
      <c r="D11" s="153">
        <f t="shared" si="0"/>
        <v>0</v>
      </c>
      <c r="E11" s="122"/>
      <c r="F11" s="122"/>
      <c r="G11" s="122"/>
    </row>
    <row r="12" spans="1:7" ht="15.75" customHeight="1">
      <c r="A12" s="142" t="s">
        <v>83</v>
      </c>
      <c r="B12" s="122"/>
      <c r="C12" s="122"/>
      <c r="D12" s="153">
        <f t="shared" si="0"/>
        <v>0</v>
      </c>
      <c r="E12" s="122"/>
      <c r="F12" s="122"/>
      <c r="G12" s="122"/>
    </row>
    <row r="13" spans="1:7" ht="15.75" customHeight="1">
      <c r="A13" s="142" t="s">
        <v>87</v>
      </c>
      <c r="B13" s="122"/>
      <c r="C13" s="122"/>
      <c r="D13" s="153">
        <f t="shared" si="0"/>
        <v>0</v>
      </c>
      <c r="E13" s="122"/>
      <c r="F13" s="122"/>
      <c r="G13" s="122"/>
    </row>
    <row r="14" spans="1:7" ht="15.75" customHeight="1">
      <c r="A14" s="142" t="s">
        <v>91</v>
      </c>
      <c r="B14" s="122"/>
      <c r="C14" s="122"/>
      <c r="D14" s="153">
        <f t="shared" si="0"/>
        <v>0</v>
      </c>
      <c r="E14" s="122"/>
      <c r="F14" s="122"/>
      <c r="G14" s="122"/>
    </row>
    <row r="15" spans="1:7" ht="15.75" customHeight="1">
      <c r="A15" s="142" t="s">
        <v>96</v>
      </c>
      <c r="B15" s="122"/>
      <c r="C15" s="122"/>
      <c r="D15" s="153">
        <f t="shared" si="0"/>
        <v>0</v>
      </c>
      <c r="E15" s="122"/>
      <c r="F15" s="122"/>
      <c r="G15" s="122"/>
    </row>
    <row r="16" spans="1:7" ht="15.75" customHeight="1">
      <c r="A16" s="142" t="s">
        <v>101</v>
      </c>
      <c r="B16" s="122"/>
      <c r="C16" s="122"/>
      <c r="D16" s="153">
        <f t="shared" si="0"/>
        <v>0</v>
      </c>
      <c r="E16" s="122"/>
      <c r="F16" s="122"/>
      <c r="G16" s="122"/>
    </row>
    <row r="17" spans="1:7" ht="15.75" customHeight="1">
      <c r="A17" s="142" t="s">
        <v>106</v>
      </c>
      <c r="B17" s="122"/>
      <c r="C17" s="122"/>
      <c r="D17" s="153">
        <f t="shared" si="0"/>
        <v>0</v>
      </c>
      <c r="E17" s="122"/>
      <c r="F17" s="122"/>
      <c r="G17" s="122"/>
    </row>
    <row r="18" spans="1:7" ht="15.75" customHeight="1">
      <c r="A18" s="142" t="s">
        <v>110</v>
      </c>
      <c r="B18" s="122"/>
      <c r="C18" s="122"/>
      <c r="D18" s="153">
        <f t="shared" si="0"/>
        <v>0</v>
      </c>
      <c r="E18" s="122"/>
      <c r="F18" s="122"/>
      <c r="G18" s="122"/>
    </row>
    <row r="19" spans="1:7" ht="15.75" customHeight="1">
      <c r="A19" s="142" t="s">
        <v>114</v>
      </c>
      <c r="B19" s="122"/>
      <c r="C19" s="122"/>
      <c r="D19" s="153">
        <f t="shared" si="0"/>
        <v>0</v>
      </c>
      <c r="E19" s="122"/>
      <c r="F19" s="122"/>
      <c r="G19" s="122"/>
    </row>
    <row r="20" spans="1:7" ht="15.75" customHeight="1">
      <c r="A20" s="142" t="s">
        <v>118</v>
      </c>
      <c r="B20" s="122"/>
      <c r="C20" s="122"/>
      <c r="D20" s="153">
        <f t="shared" si="0"/>
        <v>0</v>
      </c>
      <c r="E20" s="122"/>
      <c r="F20" s="122"/>
      <c r="G20" s="122"/>
    </row>
    <row r="21" spans="1:7" ht="15.75" customHeight="1">
      <c r="A21" s="142" t="s">
        <v>122</v>
      </c>
      <c r="B21" s="122"/>
      <c r="C21" s="122"/>
      <c r="D21" s="153">
        <f t="shared" si="0"/>
        <v>0</v>
      </c>
      <c r="E21" s="122"/>
      <c r="F21" s="122"/>
      <c r="G21" s="122"/>
    </row>
    <row r="22" spans="1:7" ht="15.75" customHeight="1">
      <c r="A22" s="142" t="s">
        <v>125</v>
      </c>
      <c r="B22" s="122"/>
      <c r="C22" s="122"/>
      <c r="D22" s="153">
        <f t="shared" si="0"/>
        <v>0</v>
      </c>
      <c r="E22" s="122"/>
      <c r="F22" s="122"/>
      <c r="G22" s="122"/>
    </row>
    <row r="23" spans="1:7" ht="15.75" customHeight="1">
      <c r="A23" s="142" t="s">
        <v>128</v>
      </c>
      <c r="B23" s="122"/>
      <c r="C23" s="122"/>
      <c r="D23" s="153">
        <f t="shared" si="0"/>
        <v>0</v>
      </c>
      <c r="E23" s="122"/>
      <c r="F23" s="122"/>
      <c r="G23" s="122"/>
    </row>
    <row r="24" spans="1:7" ht="15.75" customHeight="1">
      <c r="A24" s="142" t="s">
        <v>131</v>
      </c>
      <c r="B24" s="122"/>
      <c r="C24" s="122"/>
      <c r="D24" s="153">
        <f t="shared" si="0"/>
        <v>0</v>
      </c>
      <c r="E24" s="122"/>
      <c r="F24" s="122"/>
      <c r="G24" s="122"/>
    </row>
    <row r="25" spans="1:7" ht="15.75" customHeight="1">
      <c r="A25" s="142" t="s">
        <v>134</v>
      </c>
      <c r="B25" s="122"/>
      <c r="C25" s="122"/>
      <c r="D25" s="153">
        <f t="shared" si="0"/>
        <v>0</v>
      </c>
      <c r="E25" s="122"/>
      <c r="F25" s="122"/>
      <c r="G25" s="122"/>
    </row>
    <row r="26" spans="1:7" ht="15.75" customHeight="1">
      <c r="A26" s="142" t="s">
        <v>136</v>
      </c>
      <c r="B26" s="122"/>
      <c r="C26" s="122"/>
      <c r="D26" s="153">
        <f t="shared" si="0"/>
        <v>0</v>
      </c>
      <c r="E26" s="122"/>
      <c r="F26" s="122"/>
      <c r="G26" s="122"/>
    </row>
    <row r="27" spans="1:7" ht="15.75" customHeight="1">
      <c r="A27" s="142" t="s">
        <v>138</v>
      </c>
      <c r="B27" s="122"/>
      <c r="C27" s="122"/>
      <c r="D27" s="153">
        <f t="shared" si="0"/>
        <v>0</v>
      </c>
      <c r="E27" s="122"/>
      <c r="F27" s="122"/>
      <c r="G27" s="122"/>
    </row>
    <row r="28" spans="1:7" ht="15.75" customHeight="1">
      <c r="A28" s="142" t="s">
        <v>140</v>
      </c>
      <c r="B28" s="122"/>
      <c r="C28" s="122"/>
      <c r="D28" s="153">
        <f t="shared" si="0"/>
        <v>0</v>
      </c>
      <c r="E28" s="122"/>
      <c r="F28" s="122"/>
      <c r="G28" s="122"/>
    </row>
    <row r="29" spans="1:7" ht="15.75" customHeight="1">
      <c r="A29" s="142" t="s">
        <v>142</v>
      </c>
      <c r="B29" s="122"/>
      <c r="C29" s="122"/>
      <c r="D29" s="153">
        <f t="shared" si="0"/>
        <v>0</v>
      </c>
      <c r="E29" s="122"/>
      <c r="F29" s="122"/>
      <c r="G29" s="122"/>
    </row>
    <row r="30" spans="1:7" ht="15.75" customHeight="1">
      <c r="A30" s="142" t="s">
        <v>144</v>
      </c>
      <c r="B30" s="122"/>
      <c r="C30" s="122"/>
      <c r="D30" s="153">
        <f t="shared" si="0"/>
        <v>0</v>
      </c>
      <c r="E30" s="122"/>
      <c r="F30" s="122"/>
      <c r="G30" s="122"/>
    </row>
    <row r="31" spans="1:7" ht="15.75" customHeight="1">
      <c r="A31" s="142" t="s">
        <v>146</v>
      </c>
      <c r="B31" s="122"/>
      <c r="C31" s="122"/>
      <c r="D31" s="153">
        <f t="shared" si="0"/>
        <v>0</v>
      </c>
      <c r="E31" s="122"/>
      <c r="F31" s="122"/>
      <c r="G31" s="122"/>
    </row>
    <row r="32" spans="1:7" ht="15.75" customHeight="1">
      <c r="A32" s="142" t="s">
        <v>148</v>
      </c>
      <c r="B32" s="122"/>
      <c r="C32" s="122"/>
      <c r="D32" s="153">
        <f t="shared" si="0"/>
        <v>0</v>
      </c>
      <c r="E32" s="122"/>
      <c r="F32" s="122"/>
      <c r="G32" s="122"/>
    </row>
    <row r="33" spans="1:7" ht="15.75" customHeight="1">
      <c r="A33" s="142" t="s">
        <v>150</v>
      </c>
      <c r="B33" s="122"/>
      <c r="C33" s="122"/>
      <c r="D33" s="153">
        <f t="shared" si="0"/>
        <v>0</v>
      </c>
      <c r="E33" s="122"/>
      <c r="F33" s="122"/>
      <c r="G33" s="122"/>
    </row>
    <row r="34" spans="1:7" ht="15.75" customHeight="1">
      <c r="A34" s="142" t="s">
        <v>152</v>
      </c>
      <c r="B34" s="122"/>
      <c r="C34" s="122"/>
      <c r="D34" s="153">
        <f t="shared" si="0"/>
        <v>0</v>
      </c>
      <c r="E34" s="122"/>
      <c r="F34" s="122"/>
      <c r="G34" s="122"/>
    </row>
    <row r="35" spans="1:7" ht="15.75" customHeight="1">
      <c r="A35" s="142" t="s">
        <v>154</v>
      </c>
      <c r="B35" s="122"/>
      <c r="C35" s="122"/>
      <c r="D35" s="153">
        <f t="shared" si="0"/>
        <v>0</v>
      </c>
      <c r="E35" s="122"/>
      <c r="F35" s="122"/>
      <c r="G35" s="122"/>
    </row>
    <row r="36" spans="1:7" ht="15.75" customHeight="1">
      <c r="A36" s="142" t="s">
        <v>155</v>
      </c>
      <c r="B36" s="122"/>
      <c r="C36" s="122"/>
      <c r="D36" s="153">
        <f t="shared" si="0"/>
        <v>0</v>
      </c>
      <c r="E36" s="122"/>
      <c r="F36" s="122"/>
      <c r="G36" s="122"/>
    </row>
    <row r="37" spans="1:7" ht="15.75" customHeight="1">
      <c r="A37" s="142" t="s">
        <v>156</v>
      </c>
      <c r="B37" s="122"/>
      <c r="C37" s="122"/>
      <c r="D37" s="153">
        <f t="shared" si="0"/>
        <v>0</v>
      </c>
      <c r="E37" s="122"/>
      <c r="F37" s="122"/>
      <c r="G37" s="122"/>
    </row>
    <row r="38" spans="1:7" ht="15.75" customHeight="1">
      <c r="A38" s="142" t="s">
        <v>159</v>
      </c>
      <c r="B38" s="122"/>
      <c r="C38" s="122"/>
      <c r="D38" s="153">
        <f t="shared" si="0"/>
        <v>0</v>
      </c>
      <c r="E38" s="122"/>
      <c r="F38" s="122"/>
      <c r="G38" s="122"/>
    </row>
    <row r="39" spans="1:7" ht="15.75" customHeight="1">
      <c r="A39" s="142" t="s">
        <v>162</v>
      </c>
      <c r="B39" s="122"/>
      <c r="C39" s="122"/>
      <c r="D39" s="153">
        <f t="shared" si="0"/>
        <v>0</v>
      </c>
      <c r="E39" s="122"/>
      <c r="F39" s="122"/>
      <c r="G39" s="122"/>
    </row>
    <row r="40" spans="1:7" ht="15.75" customHeight="1">
      <c r="A40" s="142" t="s">
        <v>165</v>
      </c>
      <c r="B40" s="122"/>
      <c r="C40" s="122"/>
      <c r="D40" s="153">
        <f t="shared" si="0"/>
        <v>0</v>
      </c>
      <c r="E40" s="122"/>
      <c r="F40" s="122"/>
      <c r="G40" s="122"/>
    </row>
  </sheetData>
  <sheetProtection/>
  <mergeCells count="4">
    <mergeCell ref="A1:H1"/>
    <mergeCell ref="A2:G2"/>
    <mergeCell ref="A3:C3"/>
    <mergeCell ref="D3:G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admin1610171022</cp:lastModifiedBy>
  <cp:lastPrinted>2020-01-09T13:23:33Z</cp:lastPrinted>
  <dcterms:created xsi:type="dcterms:W3CDTF">2020-01-08T14:00:57Z</dcterms:created>
  <dcterms:modified xsi:type="dcterms:W3CDTF">2020-08-19T01:22:53Z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