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级资金" sheetId="1" r:id="rId1"/>
    <sheet name="扶贫办" sheetId="2" r:id="rId2"/>
    <sheet name="农业局" sheetId="3" r:id="rId3"/>
    <sheet name="水务局" sheetId="4" r:id="rId4"/>
    <sheet name="农财所" sheetId="5" r:id="rId5"/>
  </sheets>
  <definedNames>
    <definedName name="_xlnm.Print_Titles" localSheetId="1">'扶贫办'!$2:$5</definedName>
  </definedNames>
  <calcPr fullCalcOnLoad="1"/>
</workbook>
</file>

<file path=xl/sharedStrings.xml><?xml version="1.0" encoding="utf-8"?>
<sst xmlns="http://schemas.openxmlformats.org/spreadsheetml/2006/main" count="176" uniqueCount="106">
  <si>
    <t>附件1</t>
  </si>
  <si>
    <t>榆林市横山区2018年第一批统筹整合使用财政涉农资金</t>
  </si>
  <si>
    <t>（省级财政专项扶贫资金）计划分配表</t>
  </si>
  <si>
    <t xml:space="preserve"> 单位：万元</t>
  </si>
  <si>
    <t>序号</t>
  </si>
  <si>
    <t>单位</t>
  </si>
  <si>
    <t>资金</t>
  </si>
  <si>
    <t>备注</t>
  </si>
  <si>
    <t>扶贫办</t>
  </si>
  <si>
    <t>农业局</t>
  </si>
  <si>
    <t>水务局</t>
  </si>
  <si>
    <t>财政局农财所</t>
  </si>
  <si>
    <t>项目管理费</t>
  </si>
  <si>
    <t>合计</t>
  </si>
  <si>
    <t>附件2</t>
  </si>
  <si>
    <t>（省级财政专项扶贫资金）项目计划明细表（扶贫办）</t>
  </si>
  <si>
    <t xml:space="preserve"> </t>
  </si>
  <si>
    <t>单位：万元</t>
  </si>
  <si>
    <t>项目名称</t>
  </si>
  <si>
    <t>实施地点</t>
  </si>
  <si>
    <t>建设内容</t>
  </si>
  <si>
    <t>一</t>
  </si>
  <si>
    <t>互助资金项目</t>
  </si>
  <si>
    <t>相关乡镇行政村</t>
  </si>
  <si>
    <t>注资互助资金协会</t>
  </si>
  <si>
    <t>石窑沟办事处杨道沟村</t>
  </si>
  <si>
    <t>高镇白面宽村</t>
  </si>
  <si>
    <t>塔湾镇塔湾村</t>
  </si>
  <si>
    <t>雷龙湾镇雷龙湾村</t>
  </si>
  <si>
    <t>响水镇井湾村</t>
  </si>
  <si>
    <t>高镇旗峰村</t>
  </si>
  <si>
    <t>横山街道办沙坪沟村</t>
  </si>
  <si>
    <t>党岔镇北庄村</t>
  </si>
  <si>
    <t>横山街道办李界沟村</t>
  </si>
  <si>
    <t>横山街道办马家梁村</t>
  </si>
  <si>
    <t>石湾镇旋水湾村</t>
  </si>
  <si>
    <t>二</t>
  </si>
  <si>
    <t>小额贷款贴息资金</t>
  </si>
  <si>
    <t>相关建档立卡贫困户</t>
  </si>
  <si>
    <t>小额贷款贴息</t>
  </si>
  <si>
    <t>三</t>
  </si>
  <si>
    <t>农田水利项目</t>
  </si>
  <si>
    <t>相关行政村</t>
  </si>
  <si>
    <t>建设农田水利项目21处</t>
  </si>
  <si>
    <t>高镇沙洼梁村机推地项目</t>
  </si>
  <si>
    <t>高镇沙洼梁村</t>
  </si>
  <si>
    <t>机推地90亩</t>
  </si>
  <si>
    <t>高镇沙洼梁村加固维修淤地坝项目</t>
  </si>
  <si>
    <t>加固维修淤地坝2座</t>
  </si>
  <si>
    <t>武镇二庄科村村组生产道路项目</t>
  </si>
  <si>
    <t>武镇二庄科村</t>
  </si>
  <si>
    <t>维修拓宽村组生产道路15公里</t>
  </si>
  <si>
    <t>艾好峁办事处牙坪村加固维修淤地坝项目</t>
  </si>
  <si>
    <t>艾好峁办事处牙坪村</t>
  </si>
  <si>
    <t>加固维修乐出梁淤地坝1座</t>
  </si>
  <si>
    <t>雷龙湾镇酒房沟村机推地项目</t>
  </si>
  <si>
    <t>雷龙湾镇酒房沟村</t>
  </si>
  <si>
    <t>机推地200亩</t>
  </si>
  <si>
    <t>赵石畔镇杜羊圈村加固维修淤地坝项目</t>
  </si>
  <si>
    <t>赵石畔镇杜羊圈村</t>
  </si>
  <si>
    <t>加固维修淤地坝1座</t>
  </si>
  <si>
    <t>附件3</t>
  </si>
  <si>
    <t>（省级财政专项扶贫资金）项目计划明细表（农业局）</t>
  </si>
  <si>
    <t>苹果产业发展项目</t>
  </si>
  <si>
    <t>韩岔镇</t>
  </si>
  <si>
    <t>发展苹果产业258亩</t>
  </si>
  <si>
    <t>雷龙湾镇</t>
  </si>
  <si>
    <t>发展苹果产业80.1亩</t>
  </si>
  <si>
    <t>武镇</t>
  </si>
  <si>
    <t>发展苹果产业370亩</t>
  </si>
  <si>
    <t>石窑沟办事处</t>
  </si>
  <si>
    <t>发展苹果产业20亩</t>
  </si>
  <si>
    <t>波罗镇</t>
  </si>
  <si>
    <t>发展苹果产业85亩</t>
  </si>
  <si>
    <t>赵石畔镇</t>
  </si>
  <si>
    <t>发展苹果产业179.9亩</t>
  </si>
  <si>
    <t>南塔办事处</t>
  </si>
  <si>
    <t>塔湾镇</t>
  </si>
  <si>
    <t>发展苹果产业399亩</t>
  </si>
  <si>
    <t>附件4</t>
  </si>
  <si>
    <t>（省级财政专项扶贫资金）项目计划明细表（水务局）</t>
  </si>
  <si>
    <t>横山街道办红石峁村机推地项目</t>
  </si>
  <si>
    <t>横山街道办红石峁村</t>
  </si>
  <si>
    <t>机推地300亩</t>
  </si>
  <si>
    <t>横山街道办元坪村机推地项目</t>
  </si>
  <si>
    <t>横山街道办元坪村</t>
  </si>
  <si>
    <t>横山街道办杏条梁村机推地项目</t>
  </si>
  <si>
    <t>横山街道办杏条梁村</t>
  </si>
  <si>
    <t>赵石畔镇白家梁村机推地项目</t>
  </si>
  <si>
    <t>赵石畔镇白家梁村</t>
  </si>
  <si>
    <t>赵石畔镇冯石畔村机推地项目</t>
  </si>
  <si>
    <t>赵石畔镇冯石畔村</t>
  </si>
  <si>
    <t>赵石畔镇白家梁村高效节水灌溉工程</t>
  </si>
  <si>
    <t>高效节水灌溉工程</t>
  </si>
  <si>
    <t>附件5</t>
  </si>
  <si>
    <t>（省级财政专项扶贫资金）项目计划明细表（财政局农财所）</t>
  </si>
  <si>
    <t>雷龙湾镇韩梁村机推地项目</t>
  </si>
  <si>
    <t>雷龙湾镇韩梁村</t>
  </si>
  <si>
    <t>机推地280亩</t>
  </si>
  <si>
    <t>石湾镇沙界村机推地项目</t>
  </si>
  <si>
    <t>石湾镇沙界村</t>
  </si>
  <si>
    <t>机推地项目</t>
  </si>
  <si>
    <t>波罗镇斩贼关村机推地项目</t>
  </si>
  <si>
    <t>波罗镇斩贼关村</t>
  </si>
  <si>
    <t>横山镇沙坪沟村机推地项目</t>
  </si>
  <si>
    <t>横山镇沙坪沟村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</si>
</sst>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方正小标宋简体"/>
      <family val="0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新宋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4.25"/>
  <cols>
    <col min="1" max="1" width="8.50390625" style="0" customWidth="1"/>
    <col min="2" max="2" width="32.75390625" style="0" customWidth="1"/>
    <col min="3" max="3" width="24.875" style="0" customWidth="1"/>
    <col min="4" max="4" width="16.625" style="0" customWidth="1"/>
  </cols>
  <sheetData>
    <row r="1" spans="1:4" ht="30" customHeight="1">
      <c r="A1" s="40" t="s">
        <v>0</v>
      </c>
      <c r="B1" s="41"/>
      <c r="C1" s="41"/>
      <c r="D1" s="41"/>
    </row>
    <row r="2" spans="1:4" ht="30" customHeight="1">
      <c r="A2" s="42" t="s">
        <v>1</v>
      </c>
      <c r="B2" s="43"/>
      <c r="C2" s="43"/>
      <c r="D2" s="43"/>
    </row>
    <row r="3" spans="1:4" ht="30" customHeight="1">
      <c r="A3" s="42" t="s">
        <v>2</v>
      </c>
      <c r="B3" s="42"/>
      <c r="C3" s="42"/>
      <c r="D3" s="42"/>
    </row>
    <row r="4" spans="1:4" ht="28.5" customHeight="1">
      <c r="A4" s="44" t="s">
        <v>3</v>
      </c>
      <c r="B4" s="45"/>
      <c r="C4" s="45"/>
      <c r="D4" s="45"/>
    </row>
    <row r="5" spans="1:4" s="39" customFormat="1" ht="34.5" customHeight="1">
      <c r="A5" s="59" t="s">
        <v>4</v>
      </c>
      <c r="B5" s="59" t="s">
        <v>5</v>
      </c>
      <c r="C5" s="59" t="s">
        <v>6</v>
      </c>
      <c r="D5" s="59" t="s">
        <v>7</v>
      </c>
    </row>
    <row r="6" spans="1:4" ht="34.5" customHeight="1">
      <c r="A6" s="60">
        <v>1</v>
      </c>
      <c r="B6" s="61" t="s">
        <v>8</v>
      </c>
      <c r="C6" s="60">
        <f>140.1+398</f>
        <v>538.1</v>
      </c>
      <c r="D6" s="60"/>
    </row>
    <row r="7" spans="1:4" ht="34.5" customHeight="1">
      <c r="A7" s="60">
        <v>2</v>
      </c>
      <c r="B7" s="61" t="s">
        <v>9</v>
      </c>
      <c r="C7" s="60">
        <f>563-398</f>
        <v>165</v>
      </c>
      <c r="D7" s="60"/>
    </row>
    <row r="8" spans="1:4" s="58" customFormat="1" ht="34.5" customHeight="1">
      <c r="A8" s="60">
        <v>3</v>
      </c>
      <c r="B8" s="61" t="s">
        <v>10</v>
      </c>
      <c r="C8" s="60">
        <v>840</v>
      </c>
      <c r="D8" s="60"/>
    </row>
    <row r="9" spans="1:4" ht="34.5" customHeight="1">
      <c r="A9" s="60">
        <v>4</v>
      </c>
      <c r="B9" s="61" t="s">
        <v>11</v>
      </c>
      <c r="C9" s="60">
        <v>180</v>
      </c>
      <c r="D9" s="60"/>
    </row>
    <row r="10" spans="1:4" ht="34.5" customHeight="1">
      <c r="A10" s="60">
        <v>5</v>
      </c>
      <c r="B10" s="61" t="s">
        <v>12</v>
      </c>
      <c r="C10" s="60">
        <v>16.9</v>
      </c>
      <c r="D10" s="60"/>
    </row>
    <row r="11" spans="1:4" s="39" customFormat="1" ht="34.5" customHeight="1">
      <c r="A11" s="62" t="s">
        <v>13</v>
      </c>
      <c r="B11" s="63"/>
      <c r="C11" s="60">
        <f>SUM(C6:C10)</f>
        <v>1740</v>
      </c>
      <c r="D11" s="60"/>
    </row>
  </sheetData>
  <sheetProtection/>
  <mergeCells count="4">
    <mergeCell ref="A2:D2"/>
    <mergeCell ref="A3:D3"/>
    <mergeCell ref="A4:D4"/>
    <mergeCell ref="A11:B11"/>
  </mergeCells>
  <printOptions/>
  <pageMargins left="0.67" right="0.63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B19" sqref="B19:E19"/>
    </sheetView>
  </sheetViews>
  <sheetFormatPr defaultColWidth="9.00390625" defaultRowHeight="14.25"/>
  <cols>
    <col min="1" max="1" width="6.875" style="0" customWidth="1"/>
    <col min="2" max="2" width="18.375" style="0" customWidth="1"/>
    <col min="3" max="3" width="19.625" style="0" customWidth="1"/>
    <col min="4" max="4" width="18.875" style="0" customWidth="1"/>
    <col min="6" max="6" width="7.875" style="0" customWidth="1"/>
  </cols>
  <sheetData>
    <row r="1" spans="1:4" ht="21.75" customHeight="1">
      <c r="A1" s="40" t="s">
        <v>14</v>
      </c>
      <c r="B1" s="41"/>
      <c r="C1" s="41"/>
      <c r="D1" s="41"/>
    </row>
    <row r="2" spans="1:6" ht="30" customHeight="1">
      <c r="A2" s="42" t="s">
        <v>1</v>
      </c>
      <c r="B2" s="43"/>
      <c r="C2" s="43"/>
      <c r="D2" s="43"/>
      <c r="E2" s="43"/>
      <c r="F2" s="43"/>
    </row>
    <row r="3" spans="1:6" ht="27.75" customHeight="1">
      <c r="A3" s="42" t="s">
        <v>15</v>
      </c>
      <c r="B3" s="43"/>
      <c r="C3" s="43"/>
      <c r="D3" s="43"/>
      <c r="E3" s="43"/>
      <c r="F3" s="43"/>
    </row>
    <row r="4" spans="1:6" ht="28.5" customHeight="1">
      <c r="A4" s="44" t="s">
        <v>16</v>
      </c>
      <c r="B4" s="45"/>
      <c r="C4" s="45"/>
      <c r="D4" s="45"/>
      <c r="E4" s="46" t="s">
        <v>17</v>
      </c>
      <c r="F4" s="47"/>
    </row>
    <row r="5" spans="1:6" ht="39.75" customHeight="1">
      <c r="A5" s="9" t="s">
        <v>4</v>
      </c>
      <c r="B5" s="9" t="s">
        <v>18</v>
      </c>
      <c r="C5" s="9" t="s">
        <v>19</v>
      </c>
      <c r="D5" s="9" t="s">
        <v>20</v>
      </c>
      <c r="E5" s="9" t="s">
        <v>6</v>
      </c>
      <c r="F5" s="9" t="s">
        <v>7</v>
      </c>
    </row>
    <row r="6" spans="1:6" ht="39.75" customHeight="1">
      <c r="A6" s="9" t="s">
        <v>21</v>
      </c>
      <c r="B6" s="48" t="s">
        <v>22</v>
      </c>
      <c r="C6" s="9" t="s">
        <v>23</v>
      </c>
      <c r="D6" s="9" t="s">
        <v>24</v>
      </c>
      <c r="E6" s="9">
        <v>280</v>
      </c>
      <c r="F6" s="9"/>
    </row>
    <row r="7" spans="1:6" ht="39.75" customHeight="1">
      <c r="A7" s="10">
        <v>1</v>
      </c>
      <c r="B7" s="49" t="s">
        <v>22</v>
      </c>
      <c r="C7" s="10" t="s">
        <v>25</v>
      </c>
      <c r="D7" s="10" t="s">
        <v>24</v>
      </c>
      <c r="E7" s="10">
        <v>15</v>
      </c>
      <c r="F7" s="10"/>
    </row>
    <row r="8" spans="1:6" ht="39.75" customHeight="1">
      <c r="A8" s="10">
        <v>2</v>
      </c>
      <c r="B8" s="49" t="s">
        <v>22</v>
      </c>
      <c r="C8" s="10" t="s">
        <v>26</v>
      </c>
      <c r="D8" s="10" t="s">
        <v>24</v>
      </c>
      <c r="E8" s="10">
        <v>15</v>
      </c>
      <c r="F8" s="10"/>
    </row>
    <row r="9" spans="1:6" ht="39.75" customHeight="1">
      <c r="A9" s="10">
        <v>3</v>
      </c>
      <c r="B9" s="49" t="s">
        <v>22</v>
      </c>
      <c r="C9" s="10" t="s">
        <v>27</v>
      </c>
      <c r="D9" s="10" t="s">
        <v>24</v>
      </c>
      <c r="E9" s="10">
        <v>15</v>
      </c>
      <c r="F9" s="10"/>
    </row>
    <row r="10" spans="1:6" ht="39.75" customHeight="1">
      <c r="A10" s="10">
        <v>4</v>
      </c>
      <c r="B10" s="49" t="s">
        <v>22</v>
      </c>
      <c r="C10" s="10" t="s">
        <v>28</v>
      </c>
      <c r="D10" s="10" t="s">
        <v>24</v>
      </c>
      <c r="E10" s="10">
        <v>50</v>
      </c>
      <c r="F10" s="10"/>
    </row>
    <row r="11" spans="1:6" ht="39.75" customHeight="1">
      <c r="A11" s="10">
        <v>5</v>
      </c>
      <c r="B11" s="49" t="s">
        <v>22</v>
      </c>
      <c r="C11" s="10" t="s">
        <v>29</v>
      </c>
      <c r="D11" s="10" t="s">
        <v>24</v>
      </c>
      <c r="E11" s="10">
        <v>15</v>
      </c>
      <c r="F11" s="10"/>
    </row>
    <row r="12" spans="1:6" ht="39.75" customHeight="1">
      <c r="A12" s="10">
        <v>6</v>
      </c>
      <c r="B12" s="49" t="s">
        <v>22</v>
      </c>
      <c r="C12" s="10" t="s">
        <v>30</v>
      </c>
      <c r="D12" s="10" t="s">
        <v>24</v>
      </c>
      <c r="E12" s="10">
        <v>15</v>
      </c>
      <c r="F12" s="10"/>
    </row>
    <row r="13" spans="1:6" ht="39.75" customHeight="1">
      <c r="A13" s="10">
        <v>7</v>
      </c>
      <c r="B13" s="49" t="s">
        <v>22</v>
      </c>
      <c r="C13" s="10" t="s">
        <v>31</v>
      </c>
      <c r="D13" s="10" t="s">
        <v>24</v>
      </c>
      <c r="E13" s="10">
        <v>15</v>
      </c>
      <c r="F13" s="10"/>
    </row>
    <row r="14" spans="1:6" ht="39.75" customHeight="1">
      <c r="A14" s="10">
        <v>8</v>
      </c>
      <c r="B14" s="49" t="s">
        <v>22</v>
      </c>
      <c r="C14" s="10" t="s">
        <v>32</v>
      </c>
      <c r="D14" s="10" t="s">
        <v>24</v>
      </c>
      <c r="E14" s="10">
        <v>100</v>
      </c>
      <c r="F14" s="10"/>
    </row>
    <row r="15" spans="1:6" ht="39.75" customHeight="1">
      <c r="A15" s="10">
        <v>9</v>
      </c>
      <c r="B15" s="49" t="s">
        <v>22</v>
      </c>
      <c r="C15" s="10" t="s">
        <v>33</v>
      </c>
      <c r="D15" s="10" t="s">
        <v>24</v>
      </c>
      <c r="E15" s="10">
        <v>15</v>
      </c>
      <c r="F15" s="10"/>
    </row>
    <row r="16" spans="1:6" ht="39.75" customHeight="1">
      <c r="A16" s="10">
        <v>10</v>
      </c>
      <c r="B16" s="49" t="s">
        <v>22</v>
      </c>
      <c r="C16" s="10" t="s">
        <v>34</v>
      </c>
      <c r="D16" s="10" t="s">
        <v>24</v>
      </c>
      <c r="E16" s="10">
        <v>15</v>
      </c>
      <c r="F16" s="10"/>
    </row>
    <row r="17" spans="1:6" ht="39.75" customHeight="1">
      <c r="A17" s="10">
        <v>11</v>
      </c>
      <c r="B17" s="49" t="s">
        <v>22</v>
      </c>
      <c r="C17" s="10" t="s">
        <v>35</v>
      </c>
      <c r="D17" s="10" t="s">
        <v>24</v>
      </c>
      <c r="E17" s="10">
        <v>10</v>
      </c>
      <c r="F17" s="10"/>
    </row>
    <row r="18" spans="1:6" ht="39.75" customHeight="1">
      <c r="A18" s="9" t="s">
        <v>36</v>
      </c>
      <c r="B18" s="9" t="s">
        <v>37</v>
      </c>
      <c r="C18" s="9" t="s">
        <v>38</v>
      </c>
      <c r="D18" s="9" t="s">
        <v>39</v>
      </c>
      <c r="E18" s="9">
        <v>118</v>
      </c>
      <c r="F18" s="9"/>
    </row>
    <row r="19" spans="1:6" ht="39.75" customHeight="1">
      <c r="A19" s="9" t="s">
        <v>40</v>
      </c>
      <c r="B19" s="9" t="s">
        <v>41</v>
      </c>
      <c r="C19" s="9" t="s">
        <v>42</v>
      </c>
      <c r="D19" s="9" t="s">
        <v>43</v>
      </c>
      <c r="E19" s="9">
        <f>SUM(E20:E25)</f>
        <v>140.1</v>
      </c>
      <c r="F19" s="9"/>
    </row>
    <row r="20" spans="1:6" ht="51" customHeight="1">
      <c r="A20" s="10">
        <v>1</v>
      </c>
      <c r="B20" s="50" t="s">
        <v>44</v>
      </c>
      <c r="C20" s="50" t="s">
        <v>45</v>
      </c>
      <c r="D20" s="50" t="s">
        <v>46</v>
      </c>
      <c r="E20" s="51">
        <v>15</v>
      </c>
      <c r="F20" s="13"/>
    </row>
    <row r="21" spans="1:6" ht="51" customHeight="1">
      <c r="A21" s="10">
        <v>2</v>
      </c>
      <c r="B21" s="11" t="s">
        <v>47</v>
      </c>
      <c r="C21" s="11" t="s">
        <v>45</v>
      </c>
      <c r="D21" s="11" t="s">
        <v>48</v>
      </c>
      <c r="E21" s="52">
        <v>30</v>
      </c>
      <c r="F21" s="13"/>
    </row>
    <row r="22" spans="1:6" ht="51" customHeight="1">
      <c r="A22" s="10">
        <v>3</v>
      </c>
      <c r="B22" s="50" t="s">
        <v>49</v>
      </c>
      <c r="C22" s="50" t="s">
        <v>50</v>
      </c>
      <c r="D22" s="50" t="s">
        <v>51</v>
      </c>
      <c r="E22" s="51">
        <v>5</v>
      </c>
      <c r="F22" s="53"/>
    </row>
    <row r="23" spans="1:6" ht="51" customHeight="1">
      <c r="A23" s="10">
        <v>4</v>
      </c>
      <c r="B23" s="11" t="s">
        <v>52</v>
      </c>
      <c r="C23" s="11" t="s">
        <v>53</v>
      </c>
      <c r="D23" s="11" t="s">
        <v>54</v>
      </c>
      <c r="E23" s="12">
        <v>45</v>
      </c>
      <c r="F23" s="13"/>
    </row>
    <row r="24" spans="1:6" ht="51" customHeight="1">
      <c r="A24" s="10">
        <v>5</v>
      </c>
      <c r="B24" s="54" t="s">
        <v>55</v>
      </c>
      <c r="C24" s="55" t="s">
        <v>56</v>
      </c>
      <c r="D24" s="14" t="s">
        <v>57</v>
      </c>
      <c r="E24" s="56">
        <v>33</v>
      </c>
      <c r="F24" s="10"/>
    </row>
    <row r="25" spans="1:6" ht="51" customHeight="1">
      <c r="A25" s="10">
        <v>6</v>
      </c>
      <c r="B25" s="34" t="s">
        <v>58</v>
      </c>
      <c r="C25" s="34" t="s">
        <v>59</v>
      </c>
      <c r="D25" s="57" t="s">
        <v>60</v>
      </c>
      <c r="E25" s="34">
        <v>12.1</v>
      </c>
      <c r="F25" s="10"/>
    </row>
    <row r="26" spans="1:12" s="39" customFormat="1" ht="34.5" customHeight="1">
      <c r="A26" s="27" t="s">
        <v>13</v>
      </c>
      <c r="B26" s="28"/>
      <c r="C26" s="28"/>
      <c r="D26" s="29"/>
      <c r="E26" s="30">
        <f>E19+E18+E6</f>
        <v>538.1</v>
      </c>
      <c r="F26" s="30"/>
      <c r="H26"/>
      <c r="I26"/>
      <c r="J26"/>
      <c r="K26"/>
      <c r="L26"/>
    </row>
  </sheetData>
  <sheetProtection/>
  <mergeCells count="5">
    <mergeCell ref="A2:F2"/>
    <mergeCell ref="A3:F3"/>
    <mergeCell ref="A4:D4"/>
    <mergeCell ref="E4:F4"/>
    <mergeCell ref="A26:D26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5" sqref="A5:IV14"/>
    </sheetView>
  </sheetViews>
  <sheetFormatPr defaultColWidth="9.00390625" defaultRowHeight="14.25"/>
  <cols>
    <col min="1" max="1" width="6.75390625" style="0" customWidth="1"/>
    <col min="2" max="2" width="18.75390625" style="0" customWidth="1"/>
    <col min="3" max="3" width="15.00390625" style="0" customWidth="1"/>
    <col min="4" max="4" width="19.625" style="0" customWidth="1"/>
    <col min="5" max="5" width="10.75390625" style="0" customWidth="1"/>
  </cols>
  <sheetData>
    <row r="1" spans="1:6" ht="24.75" customHeight="1">
      <c r="A1" s="2" t="s">
        <v>61</v>
      </c>
      <c r="B1" s="3"/>
      <c r="C1" s="4"/>
      <c r="D1" s="4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1:6" ht="33" customHeight="1">
      <c r="A3" s="6" t="s">
        <v>62</v>
      </c>
      <c r="B3" s="6"/>
      <c r="C3" s="6"/>
      <c r="D3" s="6"/>
      <c r="E3" s="6"/>
      <c r="F3" s="6"/>
    </row>
    <row r="4" spans="1:6" ht="30.75" customHeight="1">
      <c r="A4" s="6"/>
      <c r="B4" s="6"/>
      <c r="C4" s="6"/>
      <c r="D4" s="7" t="s">
        <v>17</v>
      </c>
      <c r="E4" s="7"/>
      <c r="F4" s="7"/>
    </row>
    <row r="5" spans="1:6" ht="39.75" customHeight="1">
      <c r="A5" s="8" t="s">
        <v>4</v>
      </c>
      <c r="B5" s="8" t="s">
        <v>18</v>
      </c>
      <c r="C5" s="9" t="s">
        <v>19</v>
      </c>
      <c r="D5" s="9" t="s">
        <v>20</v>
      </c>
      <c r="E5" s="9" t="s">
        <v>6</v>
      </c>
      <c r="F5" s="9" t="s">
        <v>7</v>
      </c>
    </row>
    <row r="6" spans="1:6" s="31" customFormat="1" ht="39.75" customHeight="1">
      <c r="A6" s="33">
        <v>1</v>
      </c>
      <c r="B6" s="33" t="s">
        <v>63</v>
      </c>
      <c r="C6" s="34" t="s">
        <v>64</v>
      </c>
      <c r="D6" s="34" t="s">
        <v>65</v>
      </c>
      <c r="E6" s="35">
        <v>25.8</v>
      </c>
      <c r="F6" s="33"/>
    </row>
    <row r="7" spans="1:6" s="31" customFormat="1" ht="39.75" customHeight="1">
      <c r="A7" s="33">
        <v>2</v>
      </c>
      <c r="B7" s="33" t="s">
        <v>63</v>
      </c>
      <c r="C7" s="34" t="s">
        <v>66</v>
      </c>
      <c r="D7" s="34" t="s">
        <v>67</v>
      </c>
      <c r="E7" s="35">
        <v>8.01</v>
      </c>
      <c r="F7" s="33"/>
    </row>
    <row r="8" spans="1:6" s="31" customFormat="1" ht="39.75" customHeight="1">
      <c r="A8" s="33">
        <v>3</v>
      </c>
      <c r="B8" s="33" t="s">
        <v>63</v>
      </c>
      <c r="C8" s="34" t="s">
        <v>68</v>
      </c>
      <c r="D8" s="34" t="s">
        <v>69</v>
      </c>
      <c r="E8" s="35">
        <v>37</v>
      </c>
      <c r="F8" s="33"/>
    </row>
    <row r="9" spans="1:6" s="31" customFormat="1" ht="39.75" customHeight="1">
      <c r="A9" s="33">
        <v>4</v>
      </c>
      <c r="B9" s="33" t="s">
        <v>63</v>
      </c>
      <c r="C9" s="34" t="s">
        <v>70</v>
      </c>
      <c r="D9" s="34" t="s">
        <v>71</v>
      </c>
      <c r="E9" s="35">
        <v>2</v>
      </c>
      <c r="F9" s="33"/>
    </row>
    <row r="10" spans="1:6" s="31" customFormat="1" ht="39.75" customHeight="1">
      <c r="A10" s="33">
        <v>5</v>
      </c>
      <c r="B10" s="33" t="s">
        <v>63</v>
      </c>
      <c r="C10" s="34" t="s">
        <v>72</v>
      </c>
      <c r="D10" s="34" t="s">
        <v>73</v>
      </c>
      <c r="E10" s="35">
        <v>8.5</v>
      </c>
      <c r="F10" s="33"/>
    </row>
    <row r="11" spans="1:6" s="31" customFormat="1" ht="39.75" customHeight="1">
      <c r="A11" s="33">
        <v>6</v>
      </c>
      <c r="B11" s="33" t="s">
        <v>63</v>
      </c>
      <c r="C11" s="34" t="s">
        <v>74</v>
      </c>
      <c r="D11" s="34" t="s">
        <v>75</v>
      </c>
      <c r="E11" s="35">
        <v>17.99</v>
      </c>
      <c r="F11" s="33"/>
    </row>
    <row r="12" spans="1:6" s="31" customFormat="1" ht="39.75" customHeight="1">
      <c r="A12" s="33">
        <v>7</v>
      </c>
      <c r="B12" s="33" t="s">
        <v>63</v>
      </c>
      <c r="C12" s="25" t="s">
        <v>76</v>
      </c>
      <c r="D12" s="25" t="s">
        <v>65</v>
      </c>
      <c r="E12" s="35">
        <v>25.8</v>
      </c>
      <c r="F12" s="33"/>
    </row>
    <row r="13" spans="1:6" s="31" customFormat="1" ht="39.75" customHeight="1">
      <c r="A13" s="33">
        <v>8</v>
      </c>
      <c r="B13" s="33" t="s">
        <v>63</v>
      </c>
      <c r="C13" s="25" t="s">
        <v>77</v>
      </c>
      <c r="D13" s="25" t="s">
        <v>78</v>
      </c>
      <c r="E13" s="35">
        <v>39.900000000000006</v>
      </c>
      <c r="F13" s="33"/>
    </row>
    <row r="14" spans="1:6" s="32" customFormat="1" ht="39.75" customHeight="1">
      <c r="A14" s="17" t="s">
        <v>13</v>
      </c>
      <c r="B14" s="17"/>
      <c r="C14" s="36"/>
      <c r="D14" s="36"/>
      <c r="E14" s="37">
        <v>165</v>
      </c>
      <c r="F14" s="38"/>
    </row>
  </sheetData>
  <sheetProtection/>
  <mergeCells count="4">
    <mergeCell ref="A2:F2"/>
    <mergeCell ref="A3:F3"/>
    <mergeCell ref="D4:F4"/>
    <mergeCell ref="A14:D1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5" sqref="A5:IV12"/>
    </sheetView>
  </sheetViews>
  <sheetFormatPr defaultColWidth="9.00390625" defaultRowHeight="14.25"/>
  <cols>
    <col min="1" max="1" width="6.75390625" style="0" customWidth="1"/>
    <col min="2" max="2" width="18.625" style="0" customWidth="1"/>
    <col min="3" max="3" width="19.75390625" style="0" customWidth="1"/>
    <col min="4" max="4" width="16.875" style="0" customWidth="1"/>
  </cols>
  <sheetData>
    <row r="1" spans="1:6" ht="27" customHeight="1">
      <c r="A1" s="20" t="s">
        <v>79</v>
      </c>
      <c r="B1" s="21"/>
      <c r="C1" s="21"/>
      <c r="D1" s="21"/>
      <c r="E1" s="22"/>
      <c r="F1" s="22"/>
    </row>
    <row r="2" spans="1:6" ht="30" customHeight="1">
      <c r="A2" s="5" t="s">
        <v>1</v>
      </c>
      <c r="B2" s="23"/>
      <c r="C2" s="23"/>
      <c r="D2" s="23"/>
      <c r="E2" s="5"/>
      <c r="F2" s="5"/>
    </row>
    <row r="3" spans="1:6" ht="27" customHeight="1">
      <c r="A3" s="6" t="s">
        <v>80</v>
      </c>
      <c r="B3" s="6"/>
      <c r="C3" s="6"/>
      <c r="D3" s="6"/>
      <c r="E3" s="6"/>
      <c r="F3" s="6"/>
    </row>
    <row r="4" spans="1:6" ht="25.5" customHeight="1">
      <c r="A4" s="6"/>
      <c r="B4" s="24"/>
      <c r="C4" s="24"/>
      <c r="D4" s="24"/>
      <c r="E4" s="7" t="s">
        <v>17</v>
      </c>
      <c r="F4" s="7"/>
    </row>
    <row r="5" spans="1:6" s="1" customFormat="1" ht="39.75" customHeight="1">
      <c r="A5" s="8" t="s">
        <v>4</v>
      </c>
      <c r="B5" s="9" t="s">
        <v>18</v>
      </c>
      <c r="C5" s="9" t="s">
        <v>19</v>
      </c>
      <c r="D5" s="9" t="s">
        <v>20</v>
      </c>
      <c r="E5" s="9" t="s">
        <v>6</v>
      </c>
      <c r="F5" s="9" t="s">
        <v>7</v>
      </c>
    </row>
    <row r="6" spans="1:6" s="1" customFormat="1" ht="39.75" customHeight="1">
      <c r="A6" s="10">
        <v>1</v>
      </c>
      <c r="B6" s="25" t="s">
        <v>81</v>
      </c>
      <c r="C6" s="10" t="s">
        <v>82</v>
      </c>
      <c r="D6" s="10" t="s">
        <v>83</v>
      </c>
      <c r="E6" s="10">
        <v>48</v>
      </c>
      <c r="F6" s="26"/>
    </row>
    <row r="7" spans="1:6" s="1" customFormat="1" ht="39.75" customHeight="1">
      <c r="A7" s="10">
        <v>2</v>
      </c>
      <c r="B7" s="25" t="s">
        <v>84</v>
      </c>
      <c r="C7" s="10" t="s">
        <v>85</v>
      </c>
      <c r="D7" s="10" t="s">
        <v>83</v>
      </c>
      <c r="E7" s="10">
        <v>48</v>
      </c>
      <c r="F7" s="26"/>
    </row>
    <row r="8" spans="1:6" s="1" customFormat="1" ht="39.75" customHeight="1">
      <c r="A8" s="10">
        <v>3</v>
      </c>
      <c r="B8" s="25" t="s">
        <v>86</v>
      </c>
      <c r="C8" s="10" t="s">
        <v>87</v>
      </c>
      <c r="D8" s="10" t="s">
        <v>83</v>
      </c>
      <c r="E8" s="10">
        <v>48</v>
      </c>
      <c r="F8" s="26"/>
    </row>
    <row r="9" spans="1:6" s="1" customFormat="1" ht="39.75" customHeight="1">
      <c r="A9" s="10">
        <v>4</v>
      </c>
      <c r="B9" s="25" t="s">
        <v>88</v>
      </c>
      <c r="C9" s="10" t="s">
        <v>89</v>
      </c>
      <c r="D9" s="10" t="s">
        <v>83</v>
      </c>
      <c r="E9" s="10">
        <v>48</v>
      </c>
      <c r="F9" s="26"/>
    </row>
    <row r="10" spans="1:6" s="1" customFormat="1" ht="39.75" customHeight="1">
      <c r="A10" s="10">
        <v>5</v>
      </c>
      <c r="B10" s="25" t="s">
        <v>90</v>
      </c>
      <c r="C10" s="10" t="s">
        <v>91</v>
      </c>
      <c r="D10" s="10" t="s">
        <v>83</v>
      </c>
      <c r="E10" s="10">
        <v>48</v>
      </c>
      <c r="F10" s="26"/>
    </row>
    <row r="11" spans="1:6" s="1" customFormat="1" ht="39.75" customHeight="1">
      <c r="A11" s="10">
        <v>6</v>
      </c>
      <c r="B11" s="25" t="s">
        <v>92</v>
      </c>
      <c r="C11" s="10" t="s">
        <v>89</v>
      </c>
      <c r="D11" s="10" t="s">
        <v>93</v>
      </c>
      <c r="E11" s="10">
        <v>600</v>
      </c>
      <c r="F11" s="26"/>
    </row>
    <row r="12" spans="1:6" s="1" customFormat="1" ht="39.75" customHeight="1">
      <c r="A12" s="27" t="s">
        <v>13</v>
      </c>
      <c r="B12" s="28"/>
      <c r="C12" s="28"/>
      <c r="D12" s="29"/>
      <c r="E12" s="30">
        <f>SUM(E6:E11)</f>
        <v>840</v>
      </c>
      <c r="F12" s="30"/>
    </row>
  </sheetData>
  <sheetProtection/>
  <mergeCells count="4">
    <mergeCell ref="A2:F2"/>
    <mergeCell ref="A3:F3"/>
    <mergeCell ref="E4:F4"/>
    <mergeCell ref="A12:D1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8.25390625" style="0" customWidth="1"/>
    <col min="2" max="4" width="15.625" style="0" customWidth="1"/>
    <col min="5" max="6" width="11.50390625" style="0" customWidth="1"/>
  </cols>
  <sheetData>
    <row r="1" spans="1:6" ht="19.5" customHeight="1">
      <c r="A1" s="2" t="s">
        <v>94</v>
      </c>
      <c r="B1" s="3"/>
      <c r="C1" s="4"/>
      <c r="D1" s="4"/>
      <c r="E1" s="4"/>
      <c r="F1" s="4"/>
    </row>
    <row r="2" spans="1:6" ht="24" customHeight="1">
      <c r="A2" s="5" t="s">
        <v>1</v>
      </c>
      <c r="B2" s="5"/>
      <c r="C2" s="5"/>
      <c r="D2" s="5"/>
      <c r="E2" s="5"/>
      <c r="F2" s="5"/>
    </row>
    <row r="3" spans="1:6" ht="28.5" customHeight="1">
      <c r="A3" s="6" t="s">
        <v>95</v>
      </c>
      <c r="B3" s="6"/>
      <c r="C3" s="6"/>
      <c r="D3" s="6"/>
      <c r="E3" s="6"/>
      <c r="F3" s="6"/>
    </row>
    <row r="4" spans="1:6" ht="21" customHeight="1">
      <c r="A4" s="6"/>
      <c r="B4" s="6"/>
      <c r="C4" s="6"/>
      <c r="D4" s="7" t="s">
        <v>17</v>
      </c>
      <c r="E4" s="7"/>
      <c r="F4" s="7"/>
    </row>
    <row r="5" spans="1:6" s="1" customFormat="1" ht="39.75" customHeight="1">
      <c r="A5" s="8" t="s">
        <v>4</v>
      </c>
      <c r="B5" s="8" t="s">
        <v>18</v>
      </c>
      <c r="C5" s="9" t="s">
        <v>19</v>
      </c>
      <c r="D5" s="9" t="s">
        <v>20</v>
      </c>
      <c r="E5" s="9" t="s">
        <v>6</v>
      </c>
      <c r="F5" s="9" t="s">
        <v>7</v>
      </c>
    </row>
    <row r="6" spans="1:6" s="1" customFormat="1" ht="39.75" customHeight="1">
      <c r="A6" s="10">
        <v>1</v>
      </c>
      <c r="B6" s="11" t="s">
        <v>96</v>
      </c>
      <c r="C6" s="11" t="s">
        <v>97</v>
      </c>
      <c r="D6" s="11" t="s">
        <v>98</v>
      </c>
      <c r="E6" s="12">
        <v>45</v>
      </c>
      <c r="F6" s="13"/>
    </row>
    <row r="7" spans="1:6" s="1" customFormat="1" ht="39.75" customHeight="1">
      <c r="A7" s="10">
        <v>2</v>
      </c>
      <c r="B7" s="14" t="s">
        <v>99</v>
      </c>
      <c r="C7" s="10" t="s">
        <v>100</v>
      </c>
      <c r="D7" s="14" t="s">
        <v>101</v>
      </c>
      <c r="E7" s="15">
        <v>42</v>
      </c>
      <c r="F7" s="16"/>
    </row>
    <row r="8" spans="1:6" s="1" customFormat="1" ht="39.75" customHeight="1">
      <c r="A8" s="10">
        <v>3</v>
      </c>
      <c r="B8" s="14" t="s">
        <v>102</v>
      </c>
      <c r="C8" s="14" t="s">
        <v>103</v>
      </c>
      <c r="D8" s="10" t="s">
        <v>101</v>
      </c>
      <c r="E8" s="10">
        <v>45</v>
      </c>
      <c r="F8" s="10"/>
    </row>
    <row r="9" spans="1:6" s="1" customFormat="1" ht="39.75" customHeight="1">
      <c r="A9" s="10">
        <v>4</v>
      </c>
      <c r="B9" s="14" t="s">
        <v>104</v>
      </c>
      <c r="C9" s="14" t="s">
        <v>105</v>
      </c>
      <c r="D9" s="10" t="s">
        <v>83</v>
      </c>
      <c r="E9" s="10">
        <v>48</v>
      </c>
      <c r="F9" s="10"/>
    </row>
    <row r="10" spans="1:6" s="1" customFormat="1" ht="39.75" customHeight="1">
      <c r="A10" s="17" t="s">
        <v>13</v>
      </c>
      <c r="B10" s="17"/>
      <c r="C10" s="18"/>
      <c r="D10" s="18"/>
      <c r="E10" s="18">
        <f>SUM(E6:E9)</f>
        <v>180</v>
      </c>
      <c r="F10" s="19"/>
    </row>
  </sheetData>
  <sheetProtection/>
  <mergeCells count="4">
    <mergeCell ref="A2:F2"/>
    <mergeCell ref="A3:F3"/>
    <mergeCell ref="D4:F4"/>
    <mergeCell ref="A10:D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默</cp:lastModifiedBy>
  <dcterms:created xsi:type="dcterms:W3CDTF">2018-04-15T02:28:29Z</dcterms:created>
  <dcterms:modified xsi:type="dcterms:W3CDTF">2018-12-09T01:27:45Z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eadingLayo">
    <vt:bool>false</vt:bool>
  </property>
  <property fmtid="{D5CDD505-2E9C-101B-9397-08002B2CF9AE}" pid="5" name="KSORubyTemplate">
    <vt:lpwstr>14</vt:lpwstr>
  </property>
</Properties>
</file>